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ocserve\docserve\free_space(1275020000)\特別徴収\広報担当\特徴ホームページ\506\02秋の改訂\"/>
    </mc:Choice>
  </mc:AlternateContent>
  <xr:revisionPtr revIDLastSave="0" documentId="13_ncr:1_{5F35B49B-C355-4EED-93C0-F07E349BA59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入力用" sheetId="2" r:id="rId1"/>
    <sheet name="印刷用" sheetId="1" r:id="rId2"/>
  </sheets>
  <definedNames>
    <definedName name="_xlnm.Print_Area" localSheetId="1">印刷用!$A$1:$GL$84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1" i="1" l="1"/>
  <c r="DF1" i="1"/>
  <c r="CQ81" i="1" l="1"/>
  <c r="EN81" i="1" s="1"/>
  <c r="GJ81" i="1" s="1"/>
  <c r="CP81" i="1"/>
  <c r="EM81" i="1" s="1"/>
  <c r="GI81" i="1" s="1"/>
  <c r="CO81" i="1"/>
  <c r="EL81" i="1" s="1"/>
  <c r="GH81" i="1" s="1"/>
  <c r="CN81" i="1"/>
  <c r="EK81" i="1" s="1"/>
  <c r="GG81" i="1" s="1"/>
  <c r="CM81" i="1"/>
  <c r="EJ81" i="1" s="1"/>
  <c r="GF81" i="1" s="1"/>
  <c r="CL81" i="1"/>
  <c r="EI81" i="1" s="1"/>
  <c r="GE81" i="1" s="1"/>
  <c r="CK81" i="1"/>
  <c r="EH81" i="1" s="1"/>
  <c r="GD81" i="1" s="1"/>
  <c r="CJ81" i="1"/>
  <c r="EG81" i="1" s="1"/>
  <c r="GC81" i="1" s="1"/>
  <c r="CI81" i="1"/>
  <c r="EF81" i="1" s="1"/>
  <c r="GB81" i="1" s="1"/>
  <c r="CH81" i="1"/>
  <c r="EE81" i="1" s="1"/>
  <c r="GA81" i="1" s="1"/>
  <c r="CQ80" i="1"/>
  <c r="EN80" i="1" s="1"/>
  <c r="GJ80" i="1" s="1"/>
  <c r="CP80" i="1"/>
  <c r="EM80" i="1" s="1"/>
  <c r="GI80" i="1" s="1"/>
  <c r="CO80" i="1"/>
  <c r="EL80" i="1" s="1"/>
  <c r="GH80" i="1" s="1"/>
  <c r="CN80" i="1"/>
  <c r="EK80" i="1" s="1"/>
  <c r="GG80" i="1" s="1"/>
  <c r="CM80" i="1"/>
  <c r="EJ80" i="1" s="1"/>
  <c r="GF80" i="1" s="1"/>
  <c r="CL80" i="1"/>
  <c r="EI80" i="1" s="1"/>
  <c r="GE80" i="1" s="1"/>
  <c r="CK80" i="1"/>
  <c r="EH80" i="1" s="1"/>
  <c r="GD80" i="1" s="1"/>
  <c r="CJ80" i="1"/>
  <c r="EG80" i="1" s="1"/>
  <c r="GC80" i="1" s="1"/>
  <c r="CI80" i="1"/>
  <c r="EF80" i="1" s="1"/>
  <c r="GB80" i="1" s="1"/>
  <c r="CH80" i="1"/>
  <c r="EE80" i="1" s="1"/>
  <c r="GA80" i="1" s="1"/>
  <c r="CG80" i="1"/>
  <c r="ED80" i="1" s="1"/>
  <c r="FZ80" i="1" s="1"/>
  <c r="CF80" i="1"/>
  <c r="EC80" i="1" s="1"/>
  <c r="FY80" i="1" s="1"/>
  <c r="CE80" i="1"/>
  <c r="EB80" i="1" s="1"/>
  <c r="FX80" i="1" s="1"/>
  <c r="CD80" i="1"/>
  <c r="EA80" i="1" s="1"/>
  <c r="FW80" i="1" s="1"/>
  <c r="CC80" i="1"/>
  <c r="DZ80" i="1" s="1"/>
  <c r="FV80" i="1" s="1"/>
  <c r="CB80" i="1"/>
  <c r="DY80" i="1" s="1"/>
  <c r="FU80" i="1" s="1"/>
  <c r="CA80" i="1"/>
  <c r="DX80" i="1" s="1"/>
  <c r="FT80" i="1" s="1"/>
  <c r="BZ80" i="1"/>
  <c r="DW80" i="1" s="1"/>
  <c r="FS80" i="1" s="1"/>
  <c r="BY80" i="1"/>
  <c r="DV80" i="1" s="1"/>
  <c r="FR80" i="1" s="1"/>
  <c r="BX80" i="1"/>
  <c r="DU80" i="1" s="1"/>
  <c r="FQ80" i="1" s="1"/>
  <c r="BW80" i="1"/>
  <c r="DT80" i="1" s="1"/>
  <c r="FP80" i="1" s="1"/>
  <c r="BV80" i="1"/>
  <c r="DS80" i="1" s="1"/>
  <c r="FO80" i="1" s="1"/>
  <c r="BU80" i="1"/>
  <c r="DR80" i="1" s="1"/>
  <c r="FN80" i="1" s="1"/>
  <c r="BT80" i="1"/>
  <c r="DQ80" i="1" s="1"/>
  <c r="FM80" i="1" s="1"/>
  <c r="BS80" i="1"/>
  <c r="DP80" i="1" s="1"/>
  <c r="FL80" i="1" s="1"/>
  <c r="BR80" i="1"/>
  <c r="DO80" i="1" s="1"/>
  <c r="FK80" i="1" s="1"/>
  <c r="BQ80" i="1"/>
  <c r="DN80" i="1" s="1"/>
  <c r="FJ80" i="1" s="1"/>
  <c r="BP80" i="1"/>
  <c r="DM80" i="1" s="1"/>
  <c r="FI80" i="1" s="1"/>
  <c r="BO80" i="1"/>
  <c r="DL80" i="1" s="1"/>
  <c r="FH80" i="1" s="1"/>
  <c r="BN80" i="1"/>
  <c r="DK80" i="1" s="1"/>
  <c r="FG80" i="1" s="1"/>
  <c r="BM80" i="1"/>
  <c r="DJ80" i="1" s="1"/>
  <c r="FF80" i="1" s="1"/>
  <c r="BL80" i="1"/>
  <c r="DI80" i="1" s="1"/>
  <c r="FE80" i="1" s="1"/>
  <c r="BK80" i="1"/>
  <c r="DH80" i="1" s="1"/>
  <c r="FD80" i="1" s="1"/>
  <c r="BJ80" i="1"/>
  <c r="DG80" i="1" s="1"/>
  <c r="FC80" i="1" s="1"/>
  <c r="BI80" i="1"/>
  <c r="DF80" i="1" s="1"/>
  <c r="FB80" i="1" s="1"/>
  <c r="BH80" i="1"/>
  <c r="DE80" i="1" s="1"/>
  <c r="FA80" i="1" s="1"/>
  <c r="BG80" i="1"/>
  <c r="DD80" i="1" s="1"/>
  <c r="EZ80" i="1" s="1"/>
  <c r="CQ79" i="1"/>
  <c r="EN79" i="1" s="1"/>
  <c r="GJ79" i="1" s="1"/>
  <c r="CP79" i="1"/>
  <c r="EM79" i="1" s="1"/>
  <c r="GI79" i="1" s="1"/>
  <c r="CO79" i="1"/>
  <c r="EL79" i="1" s="1"/>
  <c r="GH79" i="1" s="1"/>
  <c r="CN79" i="1"/>
  <c r="EK79" i="1" s="1"/>
  <c r="GG79" i="1" s="1"/>
  <c r="CM79" i="1"/>
  <c r="EJ79" i="1" s="1"/>
  <c r="GF79" i="1" s="1"/>
  <c r="CL79" i="1"/>
  <c r="EI79" i="1" s="1"/>
  <c r="GE79" i="1" s="1"/>
  <c r="CK79" i="1"/>
  <c r="EH79" i="1" s="1"/>
  <c r="GD79" i="1" s="1"/>
  <c r="CJ79" i="1"/>
  <c r="EG79" i="1" s="1"/>
  <c r="GC79" i="1" s="1"/>
  <c r="CI79" i="1"/>
  <c r="EF79" i="1" s="1"/>
  <c r="GB79" i="1" s="1"/>
  <c r="CH79" i="1"/>
  <c r="EE79" i="1" s="1"/>
  <c r="GA79" i="1" s="1"/>
  <c r="CG79" i="1"/>
  <c r="ED79" i="1" s="1"/>
  <c r="FZ79" i="1" s="1"/>
  <c r="CF79" i="1"/>
  <c r="EC79" i="1" s="1"/>
  <c r="FY79" i="1" s="1"/>
  <c r="CE79" i="1"/>
  <c r="EB79" i="1" s="1"/>
  <c r="FX79" i="1" s="1"/>
  <c r="CD79" i="1"/>
  <c r="EA79" i="1" s="1"/>
  <c r="FW79" i="1" s="1"/>
  <c r="CC79" i="1"/>
  <c r="DZ79" i="1" s="1"/>
  <c r="FV79" i="1" s="1"/>
  <c r="CB79" i="1"/>
  <c r="DY79" i="1" s="1"/>
  <c r="FU79" i="1" s="1"/>
  <c r="CA79" i="1"/>
  <c r="DX79" i="1" s="1"/>
  <c r="FT79" i="1" s="1"/>
  <c r="BZ79" i="1"/>
  <c r="DW79" i="1" s="1"/>
  <c r="FS79" i="1" s="1"/>
  <c r="BY79" i="1"/>
  <c r="DV79" i="1" s="1"/>
  <c r="FR79" i="1" s="1"/>
  <c r="BX79" i="1"/>
  <c r="DU79" i="1" s="1"/>
  <c r="FQ79" i="1" s="1"/>
  <c r="BW79" i="1"/>
  <c r="DT79" i="1" s="1"/>
  <c r="FP79" i="1" s="1"/>
  <c r="BV79" i="1"/>
  <c r="DS79" i="1" s="1"/>
  <c r="FO79" i="1" s="1"/>
  <c r="BU79" i="1"/>
  <c r="DR79" i="1" s="1"/>
  <c r="FN79" i="1" s="1"/>
  <c r="BT79" i="1"/>
  <c r="DQ79" i="1" s="1"/>
  <c r="FM79" i="1" s="1"/>
  <c r="BS79" i="1"/>
  <c r="DP79" i="1" s="1"/>
  <c r="FL79" i="1" s="1"/>
  <c r="BR79" i="1"/>
  <c r="DO79" i="1" s="1"/>
  <c r="FK79" i="1" s="1"/>
  <c r="BQ79" i="1"/>
  <c r="DN79" i="1" s="1"/>
  <c r="FJ79" i="1" s="1"/>
  <c r="BP79" i="1"/>
  <c r="DM79" i="1" s="1"/>
  <c r="FI79" i="1" s="1"/>
  <c r="BO79" i="1"/>
  <c r="DL79" i="1" s="1"/>
  <c r="FH79" i="1" s="1"/>
  <c r="BN79" i="1"/>
  <c r="DK79" i="1" s="1"/>
  <c r="FG79" i="1" s="1"/>
  <c r="BM79" i="1"/>
  <c r="DJ79" i="1" s="1"/>
  <c r="FF79" i="1" s="1"/>
  <c r="BL79" i="1"/>
  <c r="DI79" i="1" s="1"/>
  <c r="FE79" i="1" s="1"/>
  <c r="BK79" i="1"/>
  <c r="DH79" i="1" s="1"/>
  <c r="FD79" i="1" s="1"/>
  <c r="BJ79" i="1"/>
  <c r="DG79" i="1" s="1"/>
  <c r="FC79" i="1" s="1"/>
  <c r="BI79" i="1"/>
  <c r="DF79" i="1" s="1"/>
  <c r="FB79" i="1" s="1"/>
  <c r="BH79" i="1"/>
  <c r="DE79" i="1" s="1"/>
  <c r="FA79" i="1" s="1"/>
  <c r="CQ78" i="1"/>
  <c r="EN78" i="1" s="1"/>
  <c r="GJ78" i="1" s="1"/>
  <c r="CP78" i="1"/>
  <c r="EM78" i="1" s="1"/>
  <c r="GI78" i="1" s="1"/>
  <c r="CO78" i="1"/>
  <c r="EL78" i="1" s="1"/>
  <c r="GH78" i="1" s="1"/>
  <c r="CN78" i="1"/>
  <c r="EK78" i="1" s="1"/>
  <c r="GG78" i="1" s="1"/>
  <c r="CM78" i="1"/>
  <c r="EJ78" i="1" s="1"/>
  <c r="GF78" i="1" s="1"/>
  <c r="CL78" i="1"/>
  <c r="EI78" i="1" s="1"/>
  <c r="GE78" i="1" s="1"/>
  <c r="CK78" i="1"/>
  <c r="EH78" i="1" s="1"/>
  <c r="GD78" i="1" s="1"/>
  <c r="CJ78" i="1"/>
  <c r="EG78" i="1" s="1"/>
  <c r="GC78" i="1" s="1"/>
  <c r="CI78" i="1"/>
  <c r="EF78" i="1" s="1"/>
  <c r="GB78" i="1" s="1"/>
  <c r="CH78" i="1"/>
  <c r="EE78" i="1" s="1"/>
  <c r="GA78" i="1" s="1"/>
  <c r="CG78" i="1"/>
  <c r="ED78" i="1" s="1"/>
  <c r="FZ78" i="1" s="1"/>
  <c r="CF78" i="1"/>
  <c r="EC78" i="1" s="1"/>
  <c r="FY78" i="1" s="1"/>
  <c r="CE78" i="1"/>
  <c r="EB78" i="1" s="1"/>
  <c r="FX78" i="1" s="1"/>
  <c r="CD78" i="1"/>
  <c r="EA78" i="1" s="1"/>
  <c r="FW78" i="1" s="1"/>
  <c r="CC78" i="1"/>
  <c r="DZ78" i="1" s="1"/>
  <c r="FV78" i="1" s="1"/>
  <c r="CB78" i="1"/>
  <c r="DY78" i="1" s="1"/>
  <c r="FU78" i="1" s="1"/>
  <c r="CA78" i="1"/>
  <c r="DX78" i="1" s="1"/>
  <c r="FT78" i="1" s="1"/>
  <c r="BZ78" i="1"/>
  <c r="DW78" i="1" s="1"/>
  <c r="FS78" i="1" s="1"/>
  <c r="BY78" i="1"/>
  <c r="DV78" i="1" s="1"/>
  <c r="FR78" i="1" s="1"/>
  <c r="BX78" i="1"/>
  <c r="DU78" i="1" s="1"/>
  <c r="FQ78" i="1" s="1"/>
  <c r="BW78" i="1"/>
  <c r="DT78" i="1" s="1"/>
  <c r="FP78" i="1" s="1"/>
  <c r="BV78" i="1"/>
  <c r="DS78" i="1" s="1"/>
  <c r="FO78" i="1" s="1"/>
  <c r="BU78" i="1"/>
  <c r="DR78" i="1" s="1"/>
  <c r="FN78" i="1" s="1"/>
  <c r="BT78" i="1"/>
  <c r="DQ78" i="1" s="1"/>
  <c r="FM78" i="1" s="1"/>
  <c r="BS78" i="1"/>
  <c r="DP78" i="1" s="1"/>
  <c r="FL78" i="1" s="1"/>
  <c r="BR78" i="1"/>
  <c r="DO78" i="1" s="1"/>
  <c r="FK78" i="1" s="1"/>
  <c r="BQ78" i="1"/>
  <c r="DN78" i="1" s="1"/>
  <c r="FJ78" i="1" s="1"/>
  <c r="BP78" i="1"/>
  <c r="DM78" i="1" s="1"/>
  <c r="FI78" i="1" s="1"/>
  <c r="BO78" i="1"/>
  <c r="DL78" i="1" s="1"/>
  <c r="FH78" i="1" s="1"/>
  <c r="BN78" i="1"/>
  <c r="DK78" i="1" s="1"/>
  <c r="FG78" i="1" s="1"/>
  <c r="BM78" i="1"/>
  <c r="DJ78" i="1" s="1"/>
  <c r="FF78" i="1" s="1"/>
  <c r="BL78" i="1"/>
  <c r="DI78" i="1" s="1"/>
  <c r="FE78" i="1" s="1"/>
  <c r="BK78" i="1"/>
  <c r="DH78" i="1" s="1"/>
  <c r="FD78" i="1" s="1"/>
  <c r="BJ78" i="1"/>
  <c r="DG78" i="1" s="1"/>
  <c r="FC78" i="1" s="1"/>
  <c r="BI78" i="1"/>
  <c r="DF78" i="1" s="1"/>
  <c r="FB78" i="1" s="1"/>
  <c r="BH78" i="1"/>
  <c r="DE78" i="1" s="1"/>
  <c r="FA78" i="1" s="1"/>
  <c r="BG78" i="1"/>
  <c r="DD78" i="1" s="1"/>
  <c r="EZ78" i="1" s="1"/>
  <c r="CQ77" i="1"/>
  <c r="EN77" i="1" s="1"/>
  <c r="GJ77" i="1" s="1"/>
  <c r="CP77" i="1"/>
  <c r="EM77" i="1" s="1"/>
  <c r="GI77" i="1" s="1"/>
  <c r="CO77" i="1"/>
  <c r="EL77" i="1" s="1"/>
  <c r="GH77" i="1" s="1"/>
  <c r="CN77" i="1"/>
  <c r="EK77" i="1" s="1"/>
  <c r="GG77" i="1" s="1"/>
  <c r="CM77" i="1"/>
  <c r="EJ77" i="1" s="1"/>
  <c r="GF77" i="1" s="1"/>
  <c r="CL77" i="1"/>
  <c r="EI77" i="1" s="1"/>
  <c r="GE77" i="1" s="1"/>
  <c r="CK77" i="1"/>
  <c r="EH77" i="1" s="1"/>
  <c r="GD77" i="1" s="1"/>
  <c r="CJ77" i="1"/>
  <c r="EG77" i="1" s="1"/>
  <c r="GC77" i="1" s="1"/>
  <c r="CI77" i="1"/>
  <c r="EF77" i="1" s="1"/>
  <c r="GB77" i="1" s="1"/>
  <c r="CH77" i="1"/>
  <c r="EE77" i="1" s="1"/>
  <c r="GA77" i="1" s="1"/>
  <c r="CG77" i="1"/>
  <c r="ED77" i="1" s="1"/>
  <c r="FZ77" i="1" s="1"/>
  <c r="CF77" i="1"/>
  <c r="EC77" i="1" s="1"/>
  <c r="FY77" i="1" s="1"/>
  <c r="CE77" i="1"/>
  <c r="EB77" i="1" s="1"/>
  <c r="FX77" i="1" s="1"/>
  <c r="CD77" i="1"/>
  <c r="EA77" i="1" s="1"/>
  <c r="FW77" i="1" s="1"/>
  <c r="CC77" i="1"/>
  <c r="DZ77" i="1" s="1"/>
  <c r="FV77" i="1" s="1"/>
  <c r="CB77" i="1"/>
  <c r="DY77" i="1" s="1"/>
  <c r="FU77" i="1" s="1"/>
  <c r="CA77" i="1"/>
  <c r="DX77" i="1" s="1"/>
  <c r="FT77" i="1" s="1"/>
  <c r="BZ77" i="1"/>
  <c r="DW77" i="1" s="1"/>
  <c r="FS77" i="1" s="1"/>
  <c r="BY77" i="1"/>
  <c r="DV77" i="1" s="1"/>
  <c r="FR77" i="1" s="1"/>
  <c r="BX77" i="1"/>
  <c r="DU77" i="1" s="1"/>
  <c r="FQ77" i="1" s="1"/>
  <c r="BW77" i="1"/>
  <c r="DT77" i="1" s="1"/>
  <c r="FP77" i="1" s="1"/>
  <c r="BV77" i="1"/>
  <c r="DS77" i="1" s="1"/>
  <c r="FO77" i="1" s="1"/>
  <c r="BU77" i="1"/>
  <c r="DR77" i="1" s="1"/>
  <c r="FN77" i="1" s="1"/>
  <c r="BT77" i="1"/>
  <c r="DQ77" i="1" s="1"/>
  <c r="FM77" i="1" s="1"/>
  <c r="BS77" i="1"/>
  <c r="DP77" i="1" s="1"/>
  <c r="FL77" i="1" s="1"/>
  <c r="BR77" i="1"/>
  <c r="DO77" i="1" s="1"/>
  <c r="FK77" i="1" s="1"/>
  <c r="BQ77" i="1"/>
  <c r="DN77" i="1" s="1"/>
  <c r="FJ77" i="1" s="1"/>
  <c r="BP77" i="1"/>
  <c r="DM77" i="1" s="1"/>
  <c r="FI77" i="1" s="1"/>
  <c r="BO77" i="1"/>
  <c r="DL77" i="1" s="1"/>
  <c r="FH77" i="1" s="1"/>
  <c r="BN77" i="1"/>
  <c r="DK77" i="1" s="1"/>
  <c r="FG77" i="1" s="1"/>
  <c r="BM77" i="1"/>
  <c r="DJ77" i="1" s="1"/>
  <c r="FF77" i="1" s="1"/>
  <c r="BL77" i="1"/>
  <c r="DI77" i="1" s="1"/>
  <c r="FE77" i="1" s="1"/>
  <c r="BK77" i="1"/>
  <c r="DH77" i="1" s="1"/>
  <c r="FD77" i="1" s="1"/>
  <c r="BJ77" i="1"/>
  <c r="DG77" i="1" s="1"/>
  <c r="FC77" i="1" s="1"/>
  <c r="BI77" i="1"/>
  <c r="DF77" i="1" s="1"/>
  <c r="FB77" i="1" s="1"/>
  <c r="BH77" i="1"/>
  <c r="DE77" i="1" s="1"/>
  <c r="FA77" i="1" s="1"/>
  <c r="BG77" i="1"/>
  <c r="DD77" i="1" s="1"/>
  <c r="EZ77" i="1" s="1"/>
  <c r="CQ76" i="1"/>
  <c r="EN76" i="1" s="1"/>
  <c r="GJ76" i="1" s="1"/>
  <c r="CP76" i="1"/>
  <c r="EM76" i="1" s="1"/>
  <c r="GI76" i="1" s="1"/>
  <c r="CO76" i="1"/>
  <c r="EL76" i="1" s="1"/>
  <c r="GH76" i="1" s="1"/>
  <c r="CN76" i="1"/>
  <c r="EK76" i="1" s="1"/>
  <c r="GG76" i="1" s="1"/>
  <c r="CM76" i="1"/>
  <c r="EJ76" i="1" s="1"/>
  <c r="GF76" i="1" s="1"/>
  <c r="CL76" i="1"/>
  <c r="EI76" i="1" s="1"/>
  <c r="GE76" i="1" s="1"/>
  <c r="CK76" i="1"/>
  <c r="EH76" i="1" s="1"/>
  <c r="GD76" i="1" s="1"/>
  <c r="CJ76" i="1"/>
  <c r="EG76" i="1" s="1"/>
  <c r="GC76" i="1" s="1"/>
  <c r="CI76" i="1"/>
  <c r="EF76" i="1" s="1"/>
  <c r="GB76" i="1" s="1"/>
  <c r="CH76" i="1"/>
  <c r="EE76" i="1" s="1"/>
  <c r="GA76" i="1" s="1"/>
  <c r="CG76" i="1"/>
  <c r="ED76" i="1" s="1"/>
  <c r="FZ76" i="1" s="1"/>
  <c r="CF76" i="1"/>
  <c r="EC76" i="1" s="1"/>
  <c r="FY76" i="1" s="1"/>
  <c r="CE76" i="1"/>
  <c r="EB76" i="1" s="1"/>
  <c r="FX76" i="1" s="1"/>
  <c r="CD76" i="1"/>
  <c r="EA76" i="1" s="1"/>
  <c r="FW76" i="1" s="1"/>
  <c r="CC76" i="1"/>
  <c r="DZ76" i="1" s="1"/>
  <c r="FV76" i="1" s="1"/>
  <c r="CB76" i="1"/>
  <c r="DY76" i="1" s="1"/>
  <c r="FU76" i="1" s="1"/>
  <c r="CA76" i="1"/>
  <c r="DX76" i="1" s="1"/>
  <c r="FT76" i="1" s="1"/>
  <c r="BZ76" i="1"/>
  <c r="DW76" i="1" s="1"/>
  <c r="FS76" i="1" s="1"/>
  <c r="BY76" i="1"/>
  <c r="DV76" i="1" s="1"/>
  <c r="FR76" i="1" s="1"/>
  <c r="BX76" i="1"/>
  <c r="DU76" i="1" s="1"/>
  <c r="FQ76" i="1" s="1"/>
  <c r="BW76" i="1"/>
  <c r="DT76" i="1" s="1"/>
  <c r="FP76" i="1" s="1"/>
  <c r="BV76" i="1"/>
  <c r="DS76" i="1" s="1"/>
  <c r="FO76" i="1" s="1"/>
  <c r="BU76" i="1"/>
  <c r="DR76" i="1" s="1"/>
  <c r="FN76" i="1" s="1"/>
  <c r="BT76" i="1"/>
  <c r="DQ76" i="1" s="1"/>
  <c r="FM76" i="1" s="1"/>
  <c r="BS76" i="1"/>
  <c r="DP76" i="1" s="1"/>
  <c r="FL76" i="1" s="1"/>
  <c r="BR76" i="1"/>
  <c r="DO76" i="1" s="1"/>
  <c r="FK76" i="1" s="1"/>
  <c r="BQ76" i="1"/>
  <c r="DN76" i="1" s="1"/>
  <c r="FJ76" i="1" s="1"/>
  <c r="BP76" i="1"/>
  <c r="DM76" i="1" s="1"/>
  <c r="FI76" i="1" s="1"/>
  <c r="BO76" i="1"/>
  <c r="DL76" i="1" s="1"/>
  <c r="FH76" i="1" s="1"/>
  <c r="BN76" i="1"/>
  <c r="DK76" i="1" s="1"/>
  <c r="FG76" i="1" s="1"/>
  <c r="BM76" i="1"/>
  <c r="DJ76" i="1" s="1"/>
  <c r="FF76" i="1" s="1"/>
  <c r="BL76" i="1"/>
  <c r="DI76" i="1" s="1"/>
  <c r="FE76" i="1" s="1"/>
  <c r="BK76" i="1"/>
  <c r="DH76" i="1" s="1"/>
  <c r="FD76" i="1" s="1"/>
  <c r="BJ76" i="1"/>
  <c r="DG76" i="1" s="1"/>
  <c r="FC76" i="1" s="1"/>
  <c r="BI76" i="1"/>
  <c r="DF76" i="1" s="1"/>
  <c r="FB76" i="1" s="1"/>
  <c r="BH76" i="1"/>
  <c r="DE76" i="1" s="1"/>
  <c r="FA76" i="1" s="1"/>
  <c r="BS75" i="1"/>
  <c r="DP75" i="1" s="1"/>
  <c r="BR75" i="1"/>
  <c r="DO75" i="1" s="1"/>
  <c r="BQ75" i="1"/>
  <c r="DN75" i="1" s="1"/>
  <c r="BP75" i="1"/>
  <c r="DM75" i="1" s="1"/>
  <c r="BO75" i="1"/>
  <c r="DL75" i="1" s="1"/>
  <c r="BN75" i="1"/>
  <c r="DK75" i="1" s="1"/>
  <c r="BM75" i="1"/>
  <c r="DJ75" i="1" s="1"/>
  <c r="BL75" i="1"/>
  <c r="DI75" i="1" s="1"/>
  <c r="BK75" i="1"/>
  <c r="DH75" i="1" s="1"/>
  <c r="BJ75" i="1"/>
  <c r="DG75" i="1" s="1"/>
  <c r="BI75" i="1"/>
  <c r="DF75" i="1" s="1"/>
  <c r="BH75" i="1"/>
  <c r="DE75" i="1" s="1"/>
  <c r="BG75" i="1"/>
  <c r="DD75" i="1" s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R66" i="1"/>
  <c r="DO66" i="1" s="1"/>
  <c r="BQ66" i="1"/>
  <c r="DN66" i="1" s="1"/>
  <c r="BP66" i="1"/>
  <c r="DM66" i="1" s="1"/>
  <c r="BO66" i="1"/>
  <c r="DL66" i="1" s="1"/>
  <c r="BN66" i="1"/>
  <c r="DK66" i="1" s="1"/>
  <c r="BM66" i="1"/>
  <c r="DJ66" i="1" s="1"/>
  <c r="BL66" i="1"/>
  <c r="DI66" i="1" s="1"/>
  <c r="BK66" i="1"/>
  <c r="DH66" i="1" s="1"/>
  <c r="BJ66" i="1"/>
  <c r="DG66" i="1" s="1"/>
  <c r="BI66" i="1"/>
  <c r="DF66" i="1" s="1"/>
  <c r="BH66" i="1"/>
  <c r="DE66" i="1" s="1"/>
  <c r="BG66" i="1"/>
  <c r="DD66" i="1" s="1"/>
  <c r="CQ65" i="1"/>
  <c r="CP65" i="1"/>
  <c r="CO65" i="1"/>
  <c r="CN65" i="1"/>
  <c r="CM65" i="1"/>
  <c r="CL65" i="1"/>
  <c r="CK65" i="1"/>
  <c r="CQ64" i="1"/>
  <c r="CP64" i="1"/>
  <c r="CO64" i="1"/>
  <c r="CN64" i="1"/>
  <c r="CM64" i="1"/>
  <c r="CL64" i="1"/>
  <c r="CK64" i="1"/>
  <c r="CJ64" i="1"/>
  <c r="EG64" i="1" s="1"/>
  <c r="GC64" i="1" s="1"/>
  <c r="CI64" i="1"/>
  <c r="EF64" i="1" s="1"/>
  <c r="GB64" i="1" s="1"/>
  <c r="CG64" i="1"/>
  <c r="ED64" i="1" s="1"/>
  <c r="FZ64" i="1" s="1"/>
  <c r="CF64" i="1"/>
  <c r="EC64" i="1" s="1"/>
  <c r="FY64" i="1" s="1"/>
  <c r="CE64" i="1"/>
  <c r="EB64" i="1" s="1"/>
  <c r="FX64" i="1" s="1"/>
  <c r="CD64" i="1"/>
  <c r="EA64" i="1" s="1"/>
  <c r="FW64" i="1" s="1"/>
  <c r="CC64" i="1"/>
  <c r="DZ64" i="1" s="1"/>
  <c r="FV64" i="1" s="1"/>
  <c r="CB64" i="1"/>
  <c r="DY64" i="1" s="1"/>
  <c r="FU64" i="1" s="1"/>
  <c r="CA64" i="1"/>
  <c r="DX64" i="1" s="1"/>
  <c r="FT64" i="1" s="1"/>
  <c r="BZ64" i="1"/>
  <c r="DW64" i="1" s="1"/>
  <c r="FS64" i="1" s="1"/>
  <c r="BY64" i="1"/>
  <c r="DV64" i="1" s="1"/>
  <c r="FR64" i="1" s="1"/>
  <c r="BR64" i="1"/>
  <c r="DO64" i="1" s="1"/>
  <c r="FK64" i="1" s="1"/>
  <c r="BQ64" i="1"/>
  <c r="DN64" i="1" s="1"/>
  <c r="FJ64" i="1" s="1"/>
  <c r="BO64" i="1"/>
  <c r="DL64" i="1" s="1"/>
  <c r="FH64" i="1" s="1"/>
  <c r="BN64" i="1"/>
  <c r="DK64" i="1" s="1"/>
  <c r="FG64" i="1" s="1"/>
  <c r="BM64" i="1"/>
  <c r="DJ64" i="1" s="1"/>
  <c r="FF64" i="1" s="1"/>
  <c r="BL64" i="1"/>
  <c r="DI64" i="1" s="1"/>
  <c r="FE64" i="1" s="1"/>
  <c r="BK64" i="1"/>
  <c r="DH64" i="1" s="1"/>
  <c r="FD64" i="1" s="1"/>
  <c r="BJ64" i="1"/>
  <c r="DG64" i="1" s="1"/>
  <c r="FC64" i="1" s="1"/>
  <c r="BI64" i="1"/>
  <c r="DF64" i="1" s="1"/>
  <c r="FB64" i="1" s="1"/>
  <c r="BH64" i="1"/>
  <c r="DE64" i="1" s="1"/>
  <c r="FA64" i="1" s="1"/>
  <c r="BG64" i="1"/>
  <c r="DD64" i="1" s="1"/>
  <c r="EZ64" i="1" s="1"/>
  <c r="CQ63" i="1"/>
  <c r="CP63" i="1"/>
  <c r="CO63" i="1"/>
  <c r="CN63" i="1"/>
  <c r="CM63" i="1"/>
  <c r="CL63" i="1"/>
  <c r="CK63" i="1"/>
  <c r="CJ63" i="1"/>
  <c r="EG63" i="1" s="1"/>
  <c r="GC63" i="1" s="1"/>
  <c r="CI63" i="1"/>
  <c r="EF63" i="1" s="1"/>
  <c r="GB63" i="1" s="1"/>
  <c r="CG63" i="1"/>
  <c r="ED63" i="1" s="1"/>
  <c r="FZ63" i="1" s="1"/>
  <c r="CF63" i="1"/>
  <c r="EC63" i="1" s="1"/>
  <c r="FY63" i="1" s="1"/>
  <c r="CE63" i="1"/>
  <c r="EB63" i="1" s="1"/>
  <c r="FX63" i="1" s="1"/>
  <c r="CD63" i="1"/>
  <c r="EA63" i="1" s="1"/>
  <c r="FW63" i="1" s="1"/>
  <c r="CC63" i="1"/>
  <c r="DZ63" i="1" s="1"/>
  <c r="FV63" i="1" s="1"/>
  <c r="CB63" i="1"/>
  <c r="DY63" i="1" s="1"/>
  <c r="FU63" i="1" s="1"/>
  <c r="CA63" i="1"/>
  <c r="DX63" i="1" s="1"/>
  <c r="FT63" i="1" s="1"/>
  <c r="BZ63" i="1"/>
  <c r="DW63" i="1" s="1"/>
  <c r="FS63" i="1" s="1"/>
  <c r="BR63" i="1"/>
  <c r="DO63" i="1" s="1"/>
  <c r="FK63" i="1" s="1"/>
  <c r="BQ63" i="1"/>
  <c r="DN63" i="1" s="1"/>
  <c r="FJ63" i="1" s="1"/>
  <c r="BO63" i="1"/>
  <c r="DL63" i="1" s="1"/>
  <c r="FH63" i="1" s="1"/>
  <c r="BN63" i="1"/>
  <c r="DK63" i="1" s="1"/>
  <c r="FG63" i="1" s="1"/>
  <c r="BM63" i="1"/>
  <c r="DJ63" i="1" s="1"/>
  <c r="FF63" i="1" s="1"/>
  <c r="BL63" i="1"/>
  <c r="DI63" i="1" s="1"/>
  <c r="FE63" i="1" s="1"/>
  <c r="BK63" i="1"/>
  <c r="DH63" i="1" s="1"/>
  <c r="FD63" i="1" s="1"/>
  <c r="BJ63" i="1"/>
  <c r="DG63" i="1" s="1"/>
  <c r="FC63" i="1" s="1"/>
  <c r="BI63" i="1"/>
  <c r="DF63" i="1" s="1"/>
  <c r="FB63" i="1" s="1"/>
  <c r="BH63" i="1"/>
  <c r="DE63" i="1" s="1"/>
  <c r="FA63" i="1" s="1"/>
  <c r="CQ62" i="1"/>
  <c r="CP62" i="1"/>
  <c r="CO62" i="1"/>
  <c r="CN62" i="1"/>
  <c r="CM62" i="1"/>
  <c r="CL62" i="1"/>
  <c r="CK62" i="1"/>
  <c r="CJ62" i="1"/>
  <c r="EG62" i="1" s="1"/>
  <c r="GC62" i="1" s="1"/>
  <c r="CG62" i="1"/>
  <c r="ED62" i="1" s="1"/>
  <c r="FZ62" i="1" s="1"/>
  <c r="CF62" i="1"/>
  <c r="EC62" i="1" s="1"/>
  <c r="FY62" i="1" s="1"/>
  <c r="CE62" i="1"/>
  <c r="EB62" i="1" s="1"/>
  <c r="FX62" i="1" s="1"/>
  <c r="CD62" i="1"/>
  <c r="EA62" i="1" s="1"/>
  <c r="FW62" i="1" s="1"/>
  <c r="CC62" i="1"/>
  <c r="DZ62" i="1" s="1"/>
  <c r="FV62" i="1" s="1"/>
  <c r="CB62" i="1"/>
  <c r="DY62" i="1" s="1"/>
  <c r="FU62" i="1" s="1"/>
  <c r="CA62" i="1"/>
  <c r="DX62" i="1" s="1"/>
  <c r="FT62" i="1" s="1"/>
  <c r="BZ62" i="1"/>
  <c r="DW62" i="1" s="1"/>
  <c r="FS62" i="1" s="1"/>
  <c r="BR62" i="1"/>
  <c r="DO62" i="1" s="1"/>
  <c r="FK62" i="1" s="1"/>
  <c r="BO62" i="1"/>
  <c r="DL62" i="1" s="1"/>
  <c r="FH62" i="1" s="1"/>
  <c r="BN62" i="1"/>
  <c r="DK62" i="1" s="1"/>
  <c r="FG62" i="1" s="1"/>
  <c r="BM62" i="1"/>
  <c r="DJ62" i="1" s="1"/>
  <c r="FF62" i="1" s="1"/>
  <c r="BL62" i="1"/>
  <c r="DI62" i="1" s="1"/>
  <c r="FE62" i="1" s="1"/>
  <c r="BK62" i="1"/>
  <c r="DH62" i="1" s="1"/>
  <c r="FD62" i="1" s="1"/>
  <c r="BJ62" i="1"/>
  <c r="DG62" i="1" s="1"/>
  <c r="FC62" i="1" s="1"/>
  <c r="BI62" i="1"/>
  <c r="DF62" i="1" s="1"/>
  <c r="FB62" i="1" s="1"/>
  <c r="BH62" i="1"/>
  <c r="DE62" i="1" s="1"/>
  <c r="FA62" i="1" s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R61" i="1"/>
  <c r="DO61" i="1" s="1"/>
  <c r="BQ61" i="1"/>
  <c r="DN61" i="1" s="1"/>
  <c r="BP61" i="1"/>
  <c r="DM61" i="1" s="1"/>
  <c r="BO61" i="1"/>
  <c r="DL61" i="1" s="1"/>
  <c r="BN61" i="1"/>
  <c r="DK61" i="1" s="1"/>
  <c r="BM61" i="1"/>
  <c r="DJ61" i="1" s="1"/>
  <c r="BL61" i="1"/>
  <c r="DI61" i="1" s="1"/>
  <c r="BK61" i="1"/>
  <c r="DH61" i="1" s="1"/>
  <c r="BJ61" i="1"/>
  <c r="DG61" i="1" s="1"/>
  <c r="BI61" i="1"/>
  <c r="DF61" i="1" s="1"/>
  <c r="BH61" i="1"/>
  <c r="DE61" i="1" s="1"/>
  <c r="BG61" i="1"/>
  <c r="DD61" i="1" s="1"/>
  <c r="CQ60" i="1"/>
  <c r="CP60" i="1"/>
  <c r="CO60" i="1"/>
  <c r="CN60" i="1"/>
  <c r="CM60" i="1"/>
  <c r="CL60" i="1"/>
  <c r="CJ59" i="1"/>
  <c r="EG59" i="1" s="1"/>
  <c r="GC59" i="1" s="1"/>
  <c r="CI59" i="1"/>
  <c r="EF59" i="1" s="1"/>
  <c r="GB59" i="1" s="1"/>
  <c r="CG59" i="1"/>
  <c r="ED59" i="1" s="1"/>
  <c r="FZ59" i="1" s="1"/>
  <c r="CF59" i="1"/>
  <c r="EC59" i="1" s="1"/>
  <c r="FY59" i="1" s="1"/>
  <c r="CE59" i="1"/>
  <c r="EB59" i="1" s="1"/>
  <c r="FX59" i="1" s="1"/>
  <c r="CD59" i="1"/>
  <c r="EA59" i="1" s="1"/>
  <c r="FW59" i="1" s="1"/>
  <c r="CC59" i="1"/>
  <c r="DZ59" i="1" s="1"/>
  <c r="FV59" i="1" s="1"/>
  <c r="CB59" i="1"/>
  <c r="DY59" i="1" s="1"/>
  <c r="FU59" i="1" s="1"/>
  <c r="CA59" i="1"/>
  <c r="DX59" i="1" s="1"/>
  <c r="FT59" i="1" s="1"/>
  <c r="BZ59" i="1"/>
  <c r="DW59" i="1" s="1"/>
  <c r="FS59" i="1" s="1"/>
  <c r="BY59" i="1"/>
  <c r="DV59" i="1" s="1"/>
  <c r="FR59" i="1" s="1"/>
  <c r="BR59" i="1"/>
  <c r="DO59" i="1" s="1"/>
  <c r="FK59" i="1" s="1"/>
  <c r="BQ59" i="1"/>
  <c r="DN59" i="1" s="1"/>
  <c r="FJ59" i="1" s="1"/>
  <c r="BO59" i="1"/>
  <c r="DL59" i="1" s="1"/>
  <c r="FH59" i="1" s="1"/>
  <c r="BN59" i="1"/>
  <c r="DK59" i="1" s="1"/>
  <c r="FG59" i="1" s="1"/>
  <c r="BM59" i="1"/>
  <c r="DJ59" i="1" s="1"/>
  <c r="FF59" i="1" s="1"/>
  <c r="BL59" i="1"/>
  <c r="DI59" i="1" s="1"/>
  <c r="FE59" i="1" s="1"/>
  <c r="BK59" i="1"/>
  <c r="DH59" i="1" s="1"/>
  <c r="FD59" i="1" s="1"/>
  <c r="BJ59" i="1"/>
  <c r="DG59" i="1" s="1"/>
  <c r="FC59" i="1" s="1"/>
  <c r="BI59" i="1"/>
  <c r="DF59" i="1" s="1"/>
  <c r="FB59" i="1" s="1"/>
  <c r="BH59" i="1"/>
  <c r="DE59" i="1" s="1"/>
  <c r="FA59" i="1" s="1"/>
  <c r="BG59" i="1"/>
  <c r="DD59" i="1" s="1"/>
  <c r="EZ59" i="1" s="1"/>
  <c r="CJ58" i="1"/>
  <c r="EG58" i="1" s="1"/>
  <c r="GC58" i="1" s="1"/>
  <c r="CI58" i="1"/>
  <c r="EF58" i="1" s="1"/>
  <c r="GB58" i="1" s="1"/>
  <c r="CG58" i="1"/>
  <c r="ED58" i="1" s="1"/>
  <c r="FZ58" i="1" s="1"/>
  <c r="CF58" i="1"/>
  <c r="EC58" i="1" s="1"/>
  <c r="FY58" i="1" s="1"/>
  <c r="CE58" i="1"/>
  <c r="EB58" i="1" s="1"/>
  <c r="FX58" i="1" s="1"/>
  <c r="CD58" i="1"/>
  <c r="EA58" i="1" s="1"/>
  <c r="FW58" i="1" s="1"/>
  <c r="CC58" i="1"/>
  <c r="DZ58" i="1" s="1"/>
  <c r="FV58" i="1" s="1"/>
  <c r="CB58" i="1"/>
  <c r="DY58" i="1" s="1"/>
  <c r="FU58" i="1" s="1"/>
  <c r="CA58" i="1"/>
  <c r="DX58" i="1" s="1"/>
  <c r="FT58" i="1" s="1"/>
  <c r="BZ58" i="1"/>
  <c r="DW58" i="1" s="1"/>
  <c r="FS58" i="1" s="1"/>
  <c r="BR58" i="1"/>
  <c r="DO58" i="1" s="1"/>
  <c r="FK58" i="1" s="1"/>
  <c r="BQ58" i="1"/>
  <c r="DN58" i="1" s="1"/>
  <c r="FJ58" i="1" s="1"/>
  <c r="BO58" i="1"/>
  <c r="DL58" i="1" s="1"/>
  <c r="FH58" i="1" s="1"/>
  <c r="BN58" i="1"/>
  <c r="DK58" i="1" s="1"/>
  <c r="FG58" i="1" s="1"/>
  <c r="BM58" i="1"/>
  <c r="DJ58" i="1" s="1"/>
  <c r="FF58" i="1" s="1"/>
  <c r="BL58" i="1"/>
  <c r="DI58" i="1" s="1"/>
  <c r="FE58" i="1" s="1"/>
  <c r="BK58" i="1"/>
  <c r="DH58" i="1" s="1"/>
  <c r="FD58" i="1" s="1"/>
  <c r="BJ58" i="1"/>
  <c r="DG58" i="1" s="1"/>
  <c r="FC58" i="1" s="1"/>
  <c r="BI58" i="1"/>
  <c r="DF58" i="1" s="1"/>
  <c r="FB58" i="1" s="1"/>
  <c r="BH58" i="1"/>
  <c r="DE58" i="1" s="1"/>
  <c r="FA58" i="1" s="1"/>
  <c r="CQ57" i="1"/>
  <c r="EN57" i="1" s="1"/>
  <c r="CP57" i="1"/>
  <c r="EM57" i="1" s="1"/>
  <c r="CO57" i="1"/>
  <c r="EL57" i="1" s="1"/>
  <c r="CN57" i="1"/>
  <c r="EK57" i="1" s="1"/>
  <c r="CM57" i="1"/>
  <c r="EJ57" i="1" s="1"/>
  <c r="CL57" i="1"/>
  <c r="EI57" i="1" s="1"/>
  <c r="CK57" i="1"/>
  <c r="EH57" i="1" s="1"/>
  <c r="CJ57" i="1"/>
  <c r="EG57" i="1" s="1"/>
  <c r="GC57" i="1" s="1"/>
  <c r="CG57" i="1"/>
  <c r="ED57" i="1" s="1"/>
  <c r="FZ57" i="1" s="1"/>
  <c r="CF57" i="1"/>
  <c r="EC57" i="1" s="1"/>
  <c r="FY57" i="1" s="1"/>
  <c r="CE57" i="1"/>
  <c r="EB57" i="1" s="1"/>
  <c r="FX57" i="1" s="1"/>
  <c r="CD57" i="1"/>
  <c r="EA57" i="1" s="1"/>
  <c r="FW57" i="1" s="1"/>
  <c r="CC57" i="1"/>
  <c r="DZ57" i="1" s="1"/>
  <c r="FV57" i="1" s="1"/>
  <c r="CB57" i="1"/>
  <c r="DY57" i="1" s="1"/>
  <c r="FU57" i="1" s="1"/>
  <c r="CA57" i="1"/>
  <c r="DX57" i="1" s="1"/>
  <c r="FT57" i="1" s="1"/>
  <c r="BZ57" i="1"/>
  <c r="DW57" i="1" s="1"/>
  <c r="FS57" i="1" s="1"/>
  <c r="BR57" i="1"/>
  <c r="DO57" i="1" s="1"/>
  <c r="FK57" i="1" s="1"/>
  <c r="BO57" i="1"/>
  <c r="DL57" i="1" s="1"/>
  <c r="FH57" i="1" s="1"/>
  <c r="BN57" i="1"/>
  <c r="DK57" i="1" s="1"/>
  <c r="FG57" i="1" s="1"/>
  <c r="BM57" i="1"/>
  <c r="DJ57" i="1" s="1"/>
  <c r="FF57" i="1" s="1"/>
  <c r="BL57" i="1"/>
  <c r="DI57" i="1" s="1"/>
  <c r="FE57" i="1" s="1"/>
  <c r="BK57" i="1"/>
  <c r="DH57" i="1" s="1"/>
  <c r="FD57" i="1" s="1"/>
  <c r="BJ57" i="1"/>
  <c r="DG57" i="1" s="1"/>
  <c r="FC57" i="1" s="1"/>
  <c r="BI57" i="1"/>
  <c r="DF57" i="1" s="1"/>
  <c r="FB57" i="1" s="1"/>
  <c r="BH57" i="1"/>
  <c r="DE57" i="1" s="1"/>
  <c r="FA57" i="1" s="1"/>
  <c r="CQ56" i="1"/>
  <c r="EN56" i="1" s="1"/>
  <c r="CP56" i="1"/>
  <c r="EM56" i="1" s="1"/>
  <c r="CO56" i="1"/>
  <c r="EL56" i="1" s="1"/>
  <c r="CN56" i="1"/>
  <c r="EK56" i="1" s="1"/>
  <c r="CM56" i="1"/>
  <c r="EJ56" i="1" s="1"/>
  <c r="CL56" i="1"/>
  <c r="EI56" i="1" s="1"/>
  <c r="CK56" i="1"/>
  <c r="EH56" i="1" s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R56" i="1"/>
  <c r="DO56" i="1" s="1"/>
  <c r="BQ56" i="1"/>
  <c r="DN56" i="1" s="1"/>
  <c r="BP56" i="1"/>
  <c r="DM56" i="1" s="1"/>
  <c r="BO56" i="1"/>
  <c r="DL56" i="1" s="1"/>
  <c r="BN56" i="1"/>
  <c r="DK56" i="1" s="1"/>
  <c r="BM56" i="1"/>
  <c r="DJ56" i="1" s="1"/>
  <c r="BL56" i="1"/>
  <c r="DI56" i="1" s="1"/>
  <c r="BK56" i="1"/>
  <c r="DH56" i="1" s="1"/>
  <c r="BJ56" i="1"/>
  <c r="DG56" i="1" s="1"/>
  <c r="BI56" i="1"/>
  <c r="DF56" i="1" s="1"/>
  <c r="BH56" i="1"/>
  <c r="DE56" i="1" s="1"/>
  <c r="BG56" i="1"/>
  <c r="DD56" i="1" s="1"/>
  <c r="CQ55" i="1"/>
  <c r="EN55" i="1" s="1"/>
  <c r="CP55" i="1"/>
  <c r="EM55" i="1" s="1"/>
  <c r="CO55" i="1"/>
  <c r="EL55" i="1" s="1"/>
  <c r="CN55" i="1"/>
  <c r="EK55" i="1" s="1"/>
  <c r="CM55" i="1"/>
  <c r="EJ55" i="1" s="1"/>
  <c r="CL55" i="1"/>
  <c r="EI55" i="1" s="1"/>
  <c r="CK55" i="1"/>
  <c r="EH55" i="1" s="1"/>
  <c r="CQ54" i="1"/>
  <c r="EN54" i="1" s="1"/>
  <c r="CP54" i="1"/>
  <c r="EM54" i="1" s="1"/>
  <c r="CO54" i="1"/>
  <c r="EL54" i="1" s="1"/>
  <c r="CN54" i="1"/>
  <c r="EK54" i="1" s="1"/>
  <c r="CM54" i="1"/>
  <c r="EJ54" i="1" s="1"/>
  <c r="CL54" i="1"/>
  <c r="EI54" i="1" s="1"/>
  <c r="CK54" i="1"/>
  <c r="EH54" i="1" s="1"/>
  <c r="CJ54" i="1"/>
  <c r="EG54" i="1" s="1"/>
  <c r="GC54" i="1" s="1"/>
  <c r="CI54" i="1"/>
  <c r="EF54" i="1" s="1"/>
  <c r="GB54" i="1" s="1"/>
  <c r="CG54" i="1"/>
  <c r="ED54" i="1" s="1"/>
  <c r="FZ54" i="1" s="1"/>
  <c r="CF54" i="1"/>
  <c r="EC54" i="1" s="1"/>
  <c r="FY54" i="1" s="1"/>
  <c r="CE54" i="1"/>
  <c r="EB54" i="1" s="1"/>
  <c r="FX54" i="1" s="1"/>
  <c r="CD54" i="1"/>
  <c r="EA54" i="1" s="1"/>
  <c r="FW54" i="1" s="1"/>
  <c r="CC54" i="1"/>
  <c r="DZ54" i="1" s="1"/>
  <c r="FV54" i="1" s="1"/>
  <c r="CB54" i="1"/>
  <c r="DY54" i="1" s="1"/>
  <c r="FU54" i="1" s="1"/>
  <c r="CA54" i="1"/>
  <c r="DX54" i="1" s="1"/>
  <c r="FT54" i="1" s="1"/>
  <c r="BZ54" i="1"/>
  <c r="DW54" i="1" s="1"/>
  <c r="FS54" i="1" s="1"/>
  <c r="BY54" i="1"/>
  <c r="DV54" i="1" s="1"/>
  <c r="FR54" i="1" s="1"/>
  <c r="BR54" i="1"/>
  <c r="DO54" i="1" s="1"/>
  <c r="FK54" i="1" s="1"/>
  <c r="BQ54" i="1"/>
  <c r="DN54" i="1" s="1"/>
  <c r="FJ54" i="1" s="1"/>
  <c r="BO54" i="1"/>
  <c r="DL54" i="1" s="1"/>
  <c r="FH54" i="1" s="1"/>
  <c r="BN54" i="1"/>
  <c r="DK54" i="1" s="1"/>
  <c r="FG54" i="1" s="1"/>
  <c r="BM54" i="1"/>
  <c r="DJ54" i="1" s="1"/>
  <c r="FF54" i="1" s="1"/>
  <c r="BL54" i="1"/>
  <c r="DI54" i="1" s="1"/>
  <c r="FE54" i="1" s="1"/>
  <c r="BK54" i="1"/>
  <c r="DH54" i="1" s="1"/>
  <c r="FD54" i="1" s="1"/>
  <c r="BJ54" i="1"/>
  <c r="DG54" i="1" s="1"/>
  <c r="FC54" i="1" s="1"/>
  <c r="BI54" i="1"/>
  <c r="DF54" i="1" s="1"/>
  <c r="FB54" i="1" s="1"/>
  <c r="BH54" i="1"/>
  <c r="DE54" i="1" s="1"/>
  <c r="FA54" i="1" s="1"/>
  <c r="BG54" i="1"/>
  <c r="DD54" i="1" s="1"/>
  <c r="EZ54" i="1" s="1"/>
  <c r="CQ53" i="1"/>
  <c r="EN53" i="1" s="1"/>
  <c r="CP53" i="1"/>
  <c r="EM53" i="1" s="1"/>
  <c r="CO53" i="1"/>
  <c r="EL53" i="1" s="1"/>
  <c r="CN53" i="1"/>
  <c r="EK53" i="1" s="1"/>
  <c r="CM53" i="1"/>
  <c r="EJ53" i="1" s="1"/>
  <c r="CL53" i="1"/>
  <c r="EI53" i="1" s="1"/>
  <c r="CK53" i="1"/>
  <c r="EH53" i="1" s="1"/>
  <c r="CJ53" i="1"/>
  <c r="EG53" i="1" s="1"/>
  <c r="GC53" i="1" s="1"/>
  <c r="CI53" i="1"/>
  <c r="EF53" i="1" s="1"/>
  <c r="GB53" i="1" s="1"/>
  <c r="CG53" i="1"/>
  <c r="ED53" i="1" s="1"/>
  <c r="FZ53" i="1" s="1"/>
  <c r="CF53" i="1"/>
  <c r="EC53" i="1" s="1"/>
  <c r="FY53" i="1" s="1"/>
  <c r="CE53" i="1"/>
  <c r="EB53" i="1" s="1"/>
  <c r="FX53" i="1" s="1"/>
  <c r="CD53" i="1"/>
  <c r="EA53" i="1" s="1"/>
  <c r="FW53" i="1" s="1"/>
  <c r="CC53" i="1"/>
  <c r="DZ53" i="1" s="1"/>
  <c r="FV53" i="1" s="1"/>
  <c r="CB53" i="1"/>
  <c r="DY53" i="1" s="1"/>
  <c r="FU53" i="1" s="1"/>
  <c r="CA53" i="1"/>
  <c r="DX53" i="1" s="1"/>
  <c r="FT53" i="1" s="1"/>
  <c r="BZ53" i="1"/>
  <c r="DW53" i="1" s="1"/>
  <c r="FS53" i="1" s="1"/>
  <c r="BR53" i="1"/>
  <c r="DO53" i="1" s="1"/>
  <c r="FK53" i="1" s="1"/>
  <c r="BQ53" i="1"/>
  <c r="DN53" i="1" s="1"/>
  <c r="FJ53" i="1" s="1"/>
  <c r="BO53" i="1"/>
  <c r="DL53" i="1" s="1"/>
  <c r="FH53" i="1" s="1"/>
  <c r="BN53" i="1"/>
  <c r="DK53" i="1" s="1"/>
  <c r="FG53" i="1" s="1"/>
  <c r="BM53" i="1"/>
  <c r="DJ53" i="1" s="1"/>
  <c r="FF53" i="1" s="1"/>
  <c r="BL53" i="1"/>
  <c r="DI53" i="1" s="1"/>
  <c r="FE53" i="1" s="1"/>
  <c r="BK53" i="1"/>
  <c r="DH53" i="1" s="1"/>
  <c r="FD53" i="1" s="1"/>
  <c r="BJ53" i="1"/>
  <c r="DG53" i="1" s="1"/>
  <c r="FC53" i="1" s="1"/>
  <c r="BI53" i="1"/>
  <c r="DF53" i="1" s="1"/>
  <c r="FB53" i="1" s="1"/>
  <c r="BH53" i="1"/>
  <c r="DE53" i="1" s="1"/>
  <c r="FA53" i="1" s="1"/>
  <c r="CQ52" i="1"/>
  <c r="EN52" i="1" s="1"/>
  <c r="CP52" i="1"/>
  <c r="EM52" i="1" s="1"/>
  <c r="CO52" i="1"/>
  <c r="EL52" i="1" s="1"/>
  <c r="CN52" i="1"/>
  <c r="EK52" i="1" s="1"/>
  <c r="CM52" i="1"/>
  <c r="EJ52" i="1" s="1"/>
  <c r="CL52" i="1"/>
  <c r="EI52" i="1" s="1"/>
  <c r="CK52" i="1"/>
  <c r="EH52" i="1" s="1"/>
  <c r="CJ52" i="1"/>
  <c r="EG52" i="1" s="1"/>
  <c r="GC52" i="1" s="1"/>
  <c r="CG52" i="1"/>
  <c r="ED52" i="1" s="1"/>
  <c r="FZ52" i="1" s="1"/>
  <c r="CF52" i="1"/>
  <c r="EC52" i="1" s="1"/>
  <c r="FY52" i="1" s="1"/>
  <c r="CE52" i="1"/>
  <c r="EB52" i="1" s="1"/>
  <c r="FX52" i="1" s="1"/>
  <c r="CD52" i="1"/>
  <c r="EA52" i="1" s="1"/>
  <c r="FW52" i="1" s="1"/>
  <c r="CC52" i="1"/>
  <c r="DZ52" i="1" s="1"/>
  <c r="FV52" i="1" s="1"/>
  <c r="CB52" i="1"/>
  <c r="DY52" i="1" s="1"/>
  <c r="FU52" i="1" s="1"/>
  <c r="CA52" i="1"/>
  <c r="DX52" i="1" s="1"/>
  <c r="FT52" i="1" s="1"/>
  <c r="BZ52" i="1"/>
  <c r="DW52" i="1" s="1"/>
  <c r="FS52" i="1" s="1"/>
  <c r="BR52" i="1"/>
  <c r="DO52" i="1" s="1"/>
  <c r="FK52" i="1" s="1"/>
  <c r="BO52" i="1"/>
  <c r="DL52" i="1" s="1"/>
  <c r="FH52" i="1" s="1"/>
  <c r="BN52" i="1"/>
  <c r="DK52" i="1" s="1"/>
  <c r="FG52" i="1" s="1"/>
  <c r="BM52" i="1"/>
  <c r="DJ52" i="1" s="1"/>
  <c r="FF52" i="1" s="1"/>
  <c r="BL52" i="1"/>
  <c r="DI52" i="1" s="1"/>
  <c r="FE52" i="1" s="1"/>
  <c r="BK52" i="1"/>
  <c r="DH52" i="1" s="1"/>
  <c r="FD52" i="1" s="1"/>
  <c r="BJ52" i="1"/>
  <c r="DG52" i="1" s="1"/>
  <c r="FC52" i="1" s="1"/>
  <c r="BI52" i="1"/>
  <c r="DF52" i="1" s="1"/>
  <c r="FB52" i="1" s="1"/>
  <c r="BH52" i="1"/>
  <c r="DE52" i="1" s="1"/>
  <c r="FA52" i="1" s="1"/>
  <c r="CQ51" i="1"/>
  <c r="EN51" i="1" s="1"/>
  <c r="CP51" i="1"/>
  <c r="EM51" i="1" s="1"/>
  <c r="CO51" i="1"/>
  <c r="EL51" i="1" s="1"/>
  <c r="CN51" i="1"/>
  <c r="EK51" i="1" s="1"/>
  <c r="CM51" i="1"/>
  <c r="EJ51" i="1" s="1"/>
  <c r="CL51" i="1"/>
  <c r="EI51" i="1" s="1"/>
  <c r="CK51" i="1"/>
  <c r="EH51" i="1" s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R51" i="1"/>
  <c r="DO51" i="1" s="1"/>
  <c r="BQ51" i="1"/>
  <c r="DN51" i="1" s="1"/>
  <c r="BP51" i="1"/>
  <c r="DM51" i="1" s="1"/>
  <c r="BO51" i="1"/>
  <c r="DL51" i="1" s="1"/>
  <c r="BN51" i="1"/>
  <c r="DK51" i="1" s="1"/>
  <c r="BM51" i="1"/>
  <c r="DJ51" i="1" s="1"/>
  <c r="BL51" i="1"/>
  <c r="DI51" i="1" s="1"/>
  <c r="BK51" i="1"/>
  <c r="DH51" i="1" s="1"/>
  <c r="BJ51" i="1"/>
  <c r="DG51" i="1" s="1"/>
  <c r="BI51" i="1"/>
  <c r="DF51" i="1" s="1"/>
  <c r="BH51" i="1"/>
  <c r="DE51" i="1" s="1"/>
  <c r="BG51" i="1"/>
  <c r="DD51" i="1" s="1"/>
  <c r="CQ50" i="1"/>
  <c r="EN50" i="1" s="1"/>
  <c r="CP50" i="1"/>
  <c r="EM50" i="1" s="1"/>
  <c r="CO50" i="1"/>
  <c r="EL50" i="1" s="1"/>
  <c r="CN50" i="1"/>
  <c r="EK50" i="1" s="1"/>
  <c r="CM50" i="1"/>
  <c r="EJ50" i="1" s="1"/>
  <c r="CL50" i="1"/>
  <c r="EI50" i="1" s="1"/>
  <c r="BX50" i="1"/>
  <c r="BW50" i="1"/>
  <c r="BV50" i="1"/>
  <c r="EY49" i="1"/>
  <c r="EX49" i="1"/>
  <c r="EW49" i="1"/>
  <c r="CJ49" i="1"/>
  <c r="EG49" i="1" s="1"/>
  <c r="GC49" i="1" s="1"/>
  <c r="CI49" i="1"/>
  <c r="EF49" i="1" s="1"/>
  <c r="GB49" i="1" s="1"/>
  <c r="CG49" i="1"/>
  <c r="ED49" i="1" s="1"/>
  <c r="FZ49" i="1" s="1"/>
  <c r="CF49" i="1"/>
  <c r="EC49" i="1" s="1"/>
  <c r="FY49" i="1" s="1"/>
  <c r="CE49" i="1"/>
  <c r="EB49" i="1" s="1"/>
  <c r="FX49" i="1" s="1"/>
  <c r="CD49" i="1"/>
  <c r="EA49" i="1" s="1"/>
  <c r="FW49" i="1" s="1"/>
  <c r="CC49" i="1"/>
  <c r="DZ49" i="1" s="1"/>
  <c r="FV49" i="1" s="1"/>
  <c r="CB49" i="1"/>
  <c r="DY49" i="1" s="1"/>
  <c r="FU49" i="1" s="1"/>
  <c r="CA49" i="1"/>
  <c r="DX49" i="1" s="1"/>
  <c r="FT49" i="1" s="1"/>
  <c r="BZ49" i="1"/>
  <c r="DW49" i="1" s="1"/>
  <c r="FS49" i="1" s="1"/>
  <c r="BY49" i="1"/>
  <c r="DV49" i="1" s="1"/>
  <c r="FR49" i="1" s="1"/>
  <c r="BX49" i="1"/>
  <c r="DU49" i="1" s="1"/>
  <c r="FQ49" i="1" s="1"/>
  <c r="BW49" i="1"/>
  <c r="DT49" i="1" s="1"/>
  <c r="FP49" i="1" s="1"/>
  <c r="BV49" i="1"/>
  <c r="DS49" i="1" s="1"/>
  <c r="FO49" i="1" s="1"/>
  <c r="BR49" i="1"/>
  <c r="DO49" i="1" s="1"/>
  <c r="FK49" i="1" s="1"/>
  <c r="BQ49" i="1"/>
  <c r="DN49" i="1" s="1"/>
  <c r="FJ49" i="1" s="1"/>
  <c r="BO49" i="1"/>
  <c r="DL49" i="1" s="1"/>
  <c r="FH49" i="1" s="1"/>
  <c r="BN49" i="1"/>
  <c r="DK49" i="1" s="1"/>
  <c r="FG49" i="1" s="1"/>
  <c r="BM49" i="1"/>
  <c r="DJ49" i="1" s="1"/>
  <c r="FF49" i="1" s="1"/>
  <c r="BL49" i="1"/>
  <c r="DI49" i="1" s="1"/>
  <c r="FE49" i="1" s="1"/>
  <c r="BK49" i="1"/>
  <c r="DH49" i="1" s="1"/>
  <c r="FD49" i="1" s="1"/>
  <c r="BJ49" i="1"/>
  <c r="DG49" i="1" s="1"/>
  <c r="FC49" i="1" s="1"/>
  <c r="BI49" i="1"/>
  <c r="DF49" i="1" s="1"/>
  <c r="FB49" i="1" s="1"/>
  <c r="BH49" i="1"/>
  <c r="DE49" i="1" s="1"/>
  <c r="FA49" i="1" s="1"/>
  <c r="BG49" i="1"/>
  <c r="DD49" i="1" s="1"/>
  <c r="EZ49" i="1" s="1"/>
  <c r="EY48" i="1"/>
  <c r="EX48" i="1"/>
  <c r="EW48" i="1"/>
  <c r="CJ48" i="1"/>
  <c r="EG48" i="1" s="1"/>
  <c r="GC48" i="1" s="1"/>
  <c r="CI48" i="1"/>
  <c r="EF48" i="1" s="1"/>
  <c r="GB48" i="1" s="1"/>
  <c r="CG48" i="1"/>
  <c r="ED48" i="1" s="1"/>
  <c r="FZ48" i="1" s="1"/>
  <c r="CF48" i="1"/>
  <c r="EC48" i="1" s="1"/>
  <c r="FY48" i="1" s="1"/>
  <c r="CE48" i="1"/>
  <c r="EB48" i="1" s="1"/>
  <c r="FX48" i="1" s="1"/>
  <c r="CD48" i="1"/>
  <c r="EA48" i="1" s="1"/>
  <c r="FW48" i="1" s="1"/>
  <c r="CC48" i="1"/>
  <c r="DZ48" i="1" s="1"/>
  <c r="FV48" i="1" s="1"/>
  <c r="CB48" i="1"/>
  <c r="DY48" i="1" s="1"/>
  <c r="FU48" i="1" s="1"/>
  <c r="CA48" i="1"/>
  <c r="DX48" i="1" s="1"/>
  <c r="FT48" i="1" s="1"/>
  <c r="BZ48" i="1"/>
  <c r="DW48" i="1" s="1"/>
  <c r="FS48" i="1" s="1"/>
  <c r="BX48" i="1"/>
  <c r="DU48" i="1" s="1"/>
  <c r="FQ48" i="1" s="1"/>
  <c r="BW48" i="1"/>
  <c r="DT48" i="1" s="1"/>
  <c r="FP48" i="1" s="1"/>
  <c r="BV48" i="1"/>
  <c r="DS48" i="1" s="1"/>
  <c r="FO48" i="1" s="1"/>
  <c r="BR48" i="1"/>
  <c r="DO48" i="1" s="1"/>
  <c r="FK48" i="1" s="1"/>
  <c r="BQ48" i="1"/>
  <c r="DN48" i="1" s="1"/>
  <c r="FJ48" i="1" s="1"/>
  <c r="BO48" i="1"/>
  <c r="DL48" i="1" s="1"/>
  <c r="FH48" i="1" s="1"/>
  <c r="BN48" i="1"/>
  <c r="DK48" i="1" s="1"/>
  <c r="FG48" i="1" s="1"/>
  <c r="BM48" i="1"/>
  <c r="DJ48" i="1" s="1"/>
  <c r="FF48" i="1" s="1"/>
  <c r="BL48" i="1"/>
  <c r="DI48" i="1" s="1"/>
  <c r="FE48" i="1" s="1"/>
  <c r="BK48" i="1"/>
  <c r="DH48" i="1" s="1"/>
  <c r="FD48" i="1" s="1"/>
  <c r="BJ48" i="1"/>
  <c r="DG48" i="1" s="1"/>
  <c r="FC48" i="1" s="1"/>
  <c r="BI48" i="1"/>
  <c r="DF48" i="1" s="1"/>
  <c r="FB48" i="1" s="1"/>
  <c r="BH48" i="1"/>
  <c r="DE48" i="1" s="1"/>
  <c r="FA48" i="1" s="1"/>
  <c r="EY47" i="1"/>
  <c r="EX47" i="1"/>
  <c r="EW47" i="1"/>
  <c r="CJ47" i="1"/>
  <c r="EG47" i="1" s="1"/>
  <c r="GC47" i="1" s="1"/>
  <c r="CG47" i="1"/>
  <c r="ED47" i="1" s="1"/>
  <c r="FZ47" i="1" s="1"/>
  <c r="CF47" i="1"/>
  <c r="EC47" i="1" s="1"/>
  <c r="FY47" i="1" s="1"/>
  <c r="CE47" i="1"/>
  <c r="EB47" i="1" s="1"/>
  <c r="FX47" i="1" s="1"/>
  <c r="CD47" i="1"/>
  <c r="EA47" i="1" s="1"/>
  <c r="FW47" i="1" s="1"/>
  <c r="CC47" i="1"/>
  <c r="DZ47" i="1" s="1"/>
  <c r="FV47" i="1" s="1"/>
  <c r="CB47" i="1"/>
  <c r="DY47" i="1" s="1"/>
  <c r="FU47" i="1" s="1"/>
  <c r="CA47" i="1"/>
  <c r="DX47" i="1" s="1"/>
  <c r="FT47" i="1" s="1"/>
  <c r="BZ47" i="1"/>
  <c r="DW47" i="1" s="1"/>
  <c r="FS47" i="1" s="1"/>
  <c r="BX47" i="1"/>
  <c r="DU47" i="1" s="1"/>
  <c r="FQ47" i="1" s="1"/>
  <c r="BW47" i="1"/>
  <c r="DT47" i="1" s="1"/>
  <c r="FP47" i="1" s="1"/>
  <c r="BV47" i="1"/>
  <c r="DS47" i="1" s="1"/>
  <c r="FO47" i="1" s="1"/>
  <c r="BR47" i="1"/>
  <c r="DO47" i="1" s="1"/>
  <c r="FK47" i="1" s="1"/>
  <c r="BO47" i="1"/>
  <c r="DL47" i="1" s="1"/>
  <c r="FH47" i="1" s="1"/>
  <c r="BN47" i="1"/>
  <c r="DK47" i="1" s="1"/>
  <c r="FG47" i="1" s="1"/>
  <c r="BM47" i="1"/>
  <c r="DJ47" i="1" s="1"/>
  <c r="FF47" i="1" s="1"/>
  <c r="BL47" i="1"/>
  <c r="DI47" i="1" s="1"/>
  <c r="FE47" i="1" s="1"/>
  <c r="BK47" i="1"/>
  <c r="DH47" i="1" s="1"/>
  <c r="FD47" i="1" s="1"/>
  <c r="BJ47" i="1"/>
  <c r="DG47" i="1" s="1"/>
  <c r="FC47" i="1" s="1"/>
  <c r="BI47" i="1"/>
  <c r="DF47" i="1" s="1"/>
  <c r="FB47" i="1" s="1"/>
  <c r="BH47" i="1"/>
  <c r="DE47" i="1" s="1"/>
  <c r="FA47" i="1" s="1"/>
  <c r="CA46" i="1"/>
  <c r="DX46" i="1" s="1"/>
  <c r="FT46" i="1" s="1"/>
  <c r="BZ46" i="1"/>
  <c r="DW46" i="1" s="1"/>
  <c r="FS46" i="1" s="1"/>
  <c r="BY46" i="1"/>
  <c r="DV46" i="1" s="1"/>
  <c r="FR46" i="1" s="1"/>
  <c r="BX46" i="1"/>
  <c r="DU46" i="1" s="1"/>
  <c r="FQ46" i="1" s="1"/>
  <c r="BR46" i="1"/>
  <c r="DO46" i="1" s="1"/>
  <c r="BQ46" i="1"/>
  <c r="DN46" i="1" s="1"/>
  <c r="BP46" i="1"/>
  <c r="DM46" i="1" s="1"/>
  <c r="BO46" i="1"/>
  <c r="DL46" i="1" s="1"/>
  <c r="BN46" i="1"/>
  <c r="DK46" i="1" s="1"/>
  <c r="BM46" i="1"/>
  <c r="DJ46" i="1" s="1"/>
  <c r="BL46" i="1"/>
  <c r="DI46" i="1" s="1"/>
  <c r="BK46" i="1"/>
  <c r="DH46" i="1" s="1"/>
  <c r="BJ46" i="1"/>
  <c r="DG46" i="1" s="1"/>
  <c r="BI46" i="1"/>
  <c r="DF46" i="1" s="1"/>
  <c r="BH46" i="1"/>
  <c r="DE46" i="1" s="1"/>
  <c r="BG46" i="1"/>
  <c r="DD46" i="1" s="1"/>
  <c r="CA45" i="1"/>
  <c r="DX45" i="1" s="1"/>
  <c r="FT45" i="1" s="1"/>
  <c r="BZ45" i="1"/>
  <c r="DW45" i="1" s="1"/>
  <c r="FS45" i="1" s="1"/>
  <c r="BY45" i="1"/>
  <c r="DV45" i="1" s="1"/>
  <c r="FR45" i="1" s="1"/>
  <c r="BX45" i="1"/>
  <c r="DU45" i="1" s="1"/>
  <c r="FQ45" i="1" s="1"/>
  <c r="CA44" i="1"/>
  <c r="DX44" i="1" s="1"/>
  <c r="FT44" i="1" s="1"/>
  <c r="BZ44" i="1"/>
  <c r="DW44" i="1" s="1"/>
  <c r="FS44" i="1" s="1"/>
  <c r="BY44" i="1"/>
  <c r="DV44" i="1" s="1"/>
  <c r="FR44" i="1" s="1"/>
  <c r="BX44" i="1"/>
  <c r="DU44" i="1" s="1"/>
  <c r="FQ44" i="1" s="1"/>
  <c r="BR44" i="1"/>
  <c r="DO44" i="1" s="1"/>
  <c r="FK44" i="1" s="1"/>
  <c r="BQ44" i="1"/>
  <c r="DN44" i="1" s="1"/>
  <c r="FJ44" i="1" s="1"/>
  <c r="BO44" i="1"/>
  <c r="DL44" i="1" s="1"/>
  <c r="FH44" i="1" s="1"/>
  <c r="BN44" i="1"/>
  <c r="DK44" i="1" s="1"/>
  <c r="FG44" i="1" s="1"/>
  <c r="BM44" i="1"/>
  <c r="DJ44" i="1" s="1"/>
  <c r="FF44" i="1" s="1"/>
  <c r="BL44" i="1"/>
  <c r="DI44" i="1" s="1"/>
  <c r="FE44" i="1" s="1"/>
  <c r="BK44" i="1"/>
  <c r="DH44" i="1" s="1"/>
  <c r="FD44" i="1" s="1"/>
  <c r="BJ44" i="1"/>
  <c r="DG44" i="1" s="1"/>
  <c r="FC44" i="1" s="1"/>
  <c r="BI44" i="1"/>
  <c r="DF44" i="1" s="1"/>
  <c r="FB44" i="1" s="1"/>
  <c r="BH44" i="1"/>
  <c r="DE44" i="1" s="1"/>
  <c r="FA44" i="1" s="1"/>
  <c r="BG44" i="1"/>
  <c r="DD44" i="1" s="1"/>
  <c r="EZ44" i="1" s="1"/>
  <c r="CA43" i="1"/>
  <c r="DX43" i="1" s="1"/>
  <c r="FT43" i="1" s="1"/>
  <c r="BZ43" i="1"/>
  <c r="DW43" i="1" s="1"/>
  <c r="FS43" i="1" s="1"/>
  <c r="BY43" i="1"/>
  <c r="DV43" i="1" s="1"/>
  <c r="FR43" i="1" s="1"/>
  <c r="BR43" i="1"/>
  <c r="DO43" i="1" s="1"/>
  <c r="FK43" i="1" s="1"/>
  <c r="BQ43" i="1"/>
  <c r="DN43" i="1" s="1"/>
  <c r="FJ43" i="1" s="1"/>
  <c r="BO43" i="1"/>
  <c r="DL43" i="1" s="1"/>
  <c r="FH43" i="1" s="1"/>
  <c r="BN43" i="1"/>
  <c r="DK43" i="1" s="1"/>
  <c r="FG43" i="1" s="1"/>
  <c r="BM43" i="1"/>
  <c r="DJ43" i="1" s="1"/>
  <c r="FF43" i="1" s="1"/>
  <c r="BL43" i="1"/>
  <c r="DI43" i="1" s="1"/>
  <c r="FE43" i="1" s="1"/>
  <c r="BK43" i="1"/>
  <c r="DH43" i="1" s="1"/>
  <c r="FD43" i="1" s="1"/>
  <c r="BJ43" i="1"/>
  <c r="DG43" i="1" s="1"/>
  <c r="FC43" i="1" s="1"/>
  <c r="BI43" i="1"/>
  <c r="DF43" i="1" s="1"/>
  <c r="FB43" i="1" s="1"/>
  <c r="BH43" i="1"/>
  <c r="DE43" i="1" s="1"/>
  <c r="FA43" i="1" s="1"/>
  <c r="BR42" i="1"/>
  <c r="DO42" i="1" s="1"/>
  <c r="FK42" i="1" s="1"/>
  <c r="BO42" i="1"/>
  <c r="DL42" i="1" s="1"/>
  <c r="FH42" i="1" s="1"/>
  <c r="BN42" i="1"/>
  <c r="DK42" i="1" s="1"/>
  <c r="FG42" i="1" s="1"/>
  <c r="BM42" i="1"/>
  <c r="DJ42" i="1" s="1"/>
  <c r="FF42" i="1" s="1"/>
  <c r="BL42" i="1"/>
  <c r="DI42" i="1" s="1"/>
  <c r="FE42" i="1" s="1"/>
  <c r="BK42" i="1"/>
  <c r="DH42" i="1" s="1"/>
  <c r="FD42" i="1" s="1"/>
  <c r="BJ42" i="1"/>
  <c r="DG42" i="1" s="1"/>
  <c r="FC42" i="1" s="1"/>
  <c r="BI42" i="1"/>
  <c r="DF42" i="1" s="1"/>
  <c r="FB42" i="1" s="1"/>
  <c r="BH42" i="1"/>
  <c r="DE42" i="1" s="1"/>
  <c r="FA42" i="1" s="1"/>
  <c r="CP41" i="1"/>
  <c r="EM41" i="1" s="1"/>
  <c r="GI41" i="1" s="1"/>
  <c r="CO41" i="1"/>
  <c r="EL41" i="1" s="1"/>
  <c r="GH41" i="1" s="1"/>
  <c r="CN41" i="1"/>
  <c r="EK41" i="1" s="1"/>
  <c r="GG41" i="1" s="1"/>
  <c r="CM41" i="1"/>
  <c r="EJ41" i="1" s="1"/>
  <c r="GF41" i="1" s="1"/>
  <c r="CL41" i="1"/>
  <c r="EI41" i="1" s="1"/>
  <c r="GE41" i="1" s="1"/>
  <c r="CK41" i="1"/>
  <c r="EH41" i="1" s="1"/>
  <c r="GD41" i="1" s="1"/>
  <c r="CJ41" i="1"/>
  <c r="EG41" i="1" s="1"/>
  <c r="GC41" i="1" s="1"/>
  <c r="CE41" i="1"/>
  <c r="EB41" i="1" s="1"/>
  <c r="FX41" i="1" s="1"/>
  <c r="CD41" i="1"/>
  <c r="EA41" i="1" s="1"/>
  <c r="FW41" i="1" s="1"/>
  <c r="CC41" i="1"/>
  <c r="DZ41" i="1" s="1"/>
  <c r="FV41" i="1" s="1"/>
  <c r="CB41" i="1"/>
  <c r="DY41" i="1" s="1"/>
  <c r="FU41" i="1" s="1"/>
  <c r="BW41" i="1"/>
  <c r="DT41" i="1" s="1"/>
  <c r="FP41" i="1" s="1"/>
  <c r="BU41" i="1"/>
  <c r="DR41" i="1" s="1"/>
  <c r="FN41" i="1" s="1"/>
  <c r="BT41" i="1"/>
  <c r="DQ41" i="1" s="1"/>
  <c r="FM41" i="1" s="1"/>
  <c r="BR41" i="1"/>
  <c r="DO41" i="1" s="1"/>
  <c r="FK41" i="1" s="1"/>
  <c r="BQ41" i="1"/>
  <c r="DN41" i="1" s="1"/>
  <c r="FJ41" i="1" s="1"/>
  <c r="BJ41" i="1"/>
  <c r="DG41" i="1" s="1"/>
  <c r="FC41" i="1" s="1"/>
  <c r="BI41" i="1"/>
  <c r="DF41" i="1" s="1"/>
  <c r="FB41" i="1" s="1"/>
  <c r="BH41" i="1"/>
  <c r="DE41" i="1" s="1"/>
  <c r="FA41" i="1" s="1"/>
  <c r="CP40" i="1"/>
  <c r="EM40" i="1" s="1"/>
  <c r="GI40" i="1" s="1"/>
  <c r="CO40" i="1"/>
  <c r="EL40" i="1" s="1"/>
  <c r="GH40" i="1" s="1"/>
  <c r="CN40" i="1"/>
  <c r="EK40" i="1" s="1"/>
  <c r="GG40" i="1" s="1"/>
  <c r="CM40" i="1"/>
  <c r="EJ40" i="1" s="1"/>
  <c r="GF40" i="1" s="1"/>
  <c r="CL40" i="1"/>
  <c r="EI40" i="1" s="1"/>
  <c r="GE40" i="1" s="1"/>
  <c r="CK40" i="1"/>
  <c r="EH40" i="1" s="1"/>
  <c r="GD40" i="1" s="1"/>
  <c r="CE40" i="1"/>
  <c r="EB40" i="1" s="1"/>
  <c r="FX40" i="1" s="1"/>
  <c r="CD40" i="1"/>
  <c r="EA40" i="1" s="1"/>
  <c r="FW40" i="1" s="1"/>
  <c r="CC40" i="1"/>
  <c r="DZ40" i="1" s="1"/>
  <c r="FV40" i="1" s="1"/>
  <c r="BJ40" i="1"/>
  <c r="DG40" i="1" s="1"/>
  <c r="FC40" i="1" s="1"/>
  <c r="BI40" i="1"/>
  <c r="DF40" i="1" s="1"/>
  <c r="FB40" i="1" s="1"/>
  <c r="CP39" i="1"/>
  <c r="EM39" i="1" s="1"/>
  <c r="GI39" i="1" s="1"/>
  <c r="CO39" i="1"/>
  <c r="EL39" i="1" s="1"/>
  <c r="GH39" i="1" s="1"/>
  <c r="CN39" i="1"/>
  <c r="EK39" i="1" s="1"/>
  <c r="GG39" i="1" s="1"/>
  <c r="CM39" i="1"/>
  <c r="EJ39" i="1" s="1"/>
  <c r="GF39" i="1" s="1"/>
  <c r="CL39" i="1"/>
  <c r="EI39" i="1" s="1"/>
  <c r="GE39" i="1" s="1"/>
  <c r="CK39" i="1"/>
  <c r="EH39" i="1" s="1"/>
  <c r="GD39" i="1" s="1"/>
  <c r="CJ39" i="1"/>
  <c r="EG39" i="1" s="1"/>
  <c r="GC39" i="1" s="1"/>
  <c r="CE39" i="1"/>
  <c r="EB39" i="1" s="1"/>
  <c r="FX39" i="1" s="1"/>
  <c r="CD39" i="1"/>
  <c r="EA39" i="1" s="1"/>
  <c r="FW39" i="1" s="1"/>
  <c r="CC39" i="1"/>
  <c r="DZ39" i="1" s="1"/>
  <c r="FV39" i="1" s="1"/>
  <c r="CB39" i="1"/>
  <c r="DY39" i="1" s="1"/>
  <c r="FU39" i="1" s="1"/>
  <c r="BW39" i="1"/>
  <c r="DT39" i="1" s="1"/>
  <c r="FP39" i="1" s="1"/>
  <c r="BU39" i="1"/>
  <c r="DR39" i="1" s="1"/>
  <c r="FN39" i="1" s="1"/>
  <c r="BT39" i="1"/>
  <c r="DQ39" i="1" s="1"/>
  <c r="FM39" i="1" s="1"/>
  <c r="BR39" i="1"/>
  <c r="DO39" i="1" s="1"/>
  <c r="FK39" i="1" s="1"/>
  <c r="BQ39" i="1"/>
  <c r="DN39" i="1" s="1"/>
  <c r="FJ39" i="1" s="1"/>
  <c r="BK39" i="1"/>
  <c r="DH39" i="1" s="1"/>
  <c r="FD39" i="1" s="1"/>
  <c r="BJ39" i="1"/>
  <c r="DG39" i="1" s="1"/>
  <c r="FC39" i="1" s="1"/>
  <c r="BI39" i="1"/>
  <c r="DF39" i="1" s="1"/>
  <c r="FB39" i="1" s="1"/>
  <c r="BH39" i="1"/>
  <c r="DE39" i="1" s="1"/>
  <c r="FA39" i="1" s="1"/>
  <c r="CP38" i="1"/>
  <c r="EM38" i="1" s="1"/>
  <c r="GI38" i="1" s="1"/>
  <c r="CO38" i="1"/>
  <c r="EL38" i="1" s="1"/>
  <c r="GH38" i="1" s="1"/>
  <c r="CN38" i="1"/>
  <c r="EK38" i="1" s="1"/>
  <c r="GG38" i="1" s="1"/>
  <c r="CM38" i="1"/>
  <c r="EJ38" i="1" s="1"/>
  <c r="GF38" i="1" s="1"/>
  <c r="CL38" i="1"/>
  <c r="EI38" i="1" s="1"/>
  <c r="GE38" i="1" s="1"/>
  <c r="CK38" i="1"/>
  <c r="EH38" i="1" s="1"/>
  <c r="GD38" i="1" s="1"/>
  <c r="CE38" i="1"/>
  <c r="EB38" i="1" s="1"/>
  <c r="FX38" i="1" s="1"/>
  <c r="CD38" i="1"/>
  <c r="EA38" i="1" s="1"/>
  <c r="FW38" i="1" s="1"/>
  <c r="CC38" i="1"/>
  <c r="DZ38" i="1" s="1"/>
  <c r="FV38" i="1" s="1"/>
  <c r="BK38" i="1"/>
  <c r="DH38" i="1" s="1"/>
  <c r="FD38" i="1" s="1"/>
  <c r="BJ38" i="1"/>
  <c r="DG38" i="1" s="1"/>
  <c r="FC38" i="1" s="1"/>
  <c r="BI38" i="1"/>
  <c r="DF38" i="1" s="1"/>
  <c r="FB38" i="1" s="1"/>
  <c r="CP37" i="1"/>
  <c r="EM37" i="1" s="1"/>
  <c r="GI37" i="1" s="1"/>
  <c r="CO37" i="1"/>
  <c r="EL37" i="1" s="1"/>
  <c r="GH37" i="1" s="1"/>
  <c r="CN37" i="1"/>
  <c r="EK37" i="1" s="1"/>
  <c r="GG37" i="1" s="1"/>
  <c r="CH37" i="1"/>
  <c r="EE37" i="1" s="1"/>
  <c r="GA37" i="1" s="1"/>
  <c r="CG37" i="1"/>
  <c r="ED37" i="1" s="1"/>
  <c r="FZ37" i="1" s="1"/>
  <c r="CF37" i="1"/>
  <c r="EC37" i="1" s="1"/>
  <c r="FY37" i="1" s="1"/>
  <c r="BZ37" i="1"/>
  <c r="DW37" i="1" s="1"/>
  <c r="FS37" i="1" s="1"/>
  <c r="BY37" i="1"/>
  <c r="DV37" i="1" s="1"/>
  <c r="FR37" i="1" s="1"/>
  <c r="BX37" i="1"/>
  <c r="DU37" i="1" s="1"/>
  <c r="FQ37" i="1" s="1"/>
  <c r="BR37" i="1"/>
  <c r="DO37" i="1" s="1"/>
  <c r="FK37" i="1" s="1"/>
  <c r="BQ37" i="1"/>
  <c r="DN37" i="1" s="1"/>
  <c r="FJ37" i="1" s="1"/>
  <c r="BP37" i="1"/>
  <c r="DM37" i="1" s="1"/>
  <c r="FI37" i="1" s="1"/>
  <c r="BJ37" i="1"/>
  <c r="DG37" i="1" s="1"/>
  <c r="FC37" i="1" s="1"/>
  <c r="BI37" i="1"/>
  <c r="DF37" i="1" s="1"/>
  <c r="FB37" i="1" s="1"/>
  <c r="BH37" i="1"/>
  <c r="DE37" i="1" s="1"/>
  <c r="FA37" i="1" s="1"/>
  <c r="CP36" i="1"/>
  <c r="EM36" i="1" s="1"/>
  <c r="GI36" i="1" s="1"/>
  <c r="CO36" i="1"/>
  <c r="EL36" i="1" s="1"/>
  <c r="GH36" i="1" s="1"/>
  <c r="CH36" i="1"/>
  <c r="EE36" i="1" s="1"/>
  <c r="GA36" i="1" s="1"/>
  <c r="CG36" i="1"/>
  <c r="ED36" i="1" s="1"/>
  <c r="FZ36" i="1" s="1"/>
  <c r="BZ36" i="1"/>
  <c r="DW36" i="1" s="1"/>
  <c r="FS36" i="1" s="1"/>
  <c r="BY36" i="1"/>
  <c r="DV36" i="1" s="1"/>
  <c r="FR36" i="1" s="1"/>
  <c r="BR36" i="1"/>
  <c r="DO36" i="1" s="1"/>
  <c r="FK36" i="1" s="1"/>
  <c r="BQ36" i="1"/>
  <c r="DN36" i="1" s="1"/>
  <c r="FJ36" i="1" s="1"/>
  <c r="BJ36" i="1"/>
  <c r="DG36" i="1" s="1"/>
  <c r="FC36" i="1" s="1"/>
  <c r="BI36" i="1"/>
  <c r="DF36" i="1" s="1"/>
  <c r="FB36" i="1" s="1"/>
  <c r="CQ35" i="1"/>
  <c r="EN35" i="1" s="1"/>
  <c r="GJ35" i="1" s="1"/>
  <c r="CP35" i="1"/>
  <c r="EM35" i="1" s="1"/>
  <c r="GI35" i="1" s="1"/>
  <c r="CO35" i="1"/>
  <c r="EL35" i="1" s="1"/>
  <c r="GH35" i="1" s="1"/>
  <c r="CN35" i="1"/>
  <c r="EK35" i="1" s="1"/>
  <c r="GG35" i="1" s="1"/>
  <c r="CM35" i="1"/>
  <c r="EJ35" i="1" s="1"/>
  <c r="GF35" i="1" s="1"/>
  <c r="CL35" i="1"/>
  <c r="EI35" i="1" s="1"/>
  <c r="GE35" i="1" s="1"/>
  <c r="CK35" i="1"/>
  <c r="EH35" i="1" s="1"/>
  <c r="GD35" i="1" s="1"/>
  <c r="CJ35" i="1"/>
  <c r="EG35" i="1" s="1"/>
  <c r="GC35" i="1" s="1"/>
  <c r="CI35" i="1"/>
  <c r="EF35" i="1" s="1"/>
  <c r="GB35" i="1" s="1"/>
  <c r="CH35" i="1"/>
  <c r="EE35" i="1" s="1"/>
  <c r="GA35" i="1" s="1"/>
  <c r="CG35" i="1"/>
  <c r="ED35" i="1" s="1"/>
  <c r="FZ35" i="1" s="1"/>
  <c r="CF35" i="1"/>
  <c r="EC35" i="1" s="1"/>
  <c r="FY35" i="1" s="1"/>
  <c r="CE35" i="1"/>
  <c r="EB35" i="1" s="1"/>
  <c r="FX35" i="1" s="1"/>
  <c r="CD35" i="1"/>
  <c r="EA35" i="1" s="1"/>
  <c r="FW35" i="1" s="1"/>
  <c r="CC35" i="1"/>
  <c r="DZ35" i="1" s="1"/>
  <c r="FV35" i="1" s="1"/>
  <c r="CB35" i="1"/>
  <c r="DY35" i="1" s="1"/>
  <c r="FU35" i="1" s="1"/>
  <c r="CA35" i="1"/>
  <c r="DX35" i="1" s="1"/>
  <c r="FT35" i="1" s="1"/>
  <c r="BZ35" i="1"/>
  <c r="DW35" i="1" s="1"/>
  <c r="FS35" i="1" s="1"/>
  <c r="BY35" i="1"/>
  <c r="DV35" i="1" s="1"/>
  <c r="FR35" i="1" s="1"/>
  <c r="BX35" i="1"/>
  <c r="DU35" i="1" s="1"/>
  <c r="FQ35" i="1" s="1"/>
  <c r="BW35" i="1"/>
  <c r="DT35" i="1" s="1"/>
  <c r="FP35" i="1" s="1"/>
  <c r="BV35" i="1"/>
  <c r="DS35" i="1" s="1"/>
  <c r="FO35" i="1" s="1"/>
  <c r="BU35" i="1"/>
  <c r="DR35" i="1" s="1"/>
  <c r="FN35" i="1" s="1"/>
  <c r="BT35" i="1"/>
  <c r="DQ35" i="1" s="1"/>
  <c r="FM35" i="1" s="1"/>
  <c r="BS35" i="1"/>
  <c r="DP35" i="1" s="1"/>
  <c r="FL35" i="1" s="1"/>
  <c r="BR35" i="1"/>
  <c r="DO35" i="1" s="1"/>
  <c r="FK35" i="1" s="1"/>
  <c r="BQ35" i="1"/>
  <c r="DN35" i="1" s="1"/>
  <c r="FJ35" i="1" s="1"/>
  <c r="BP35" i="1"/>
  <c r="DM35" i="1" s="1"/>
  <c r="FI35" i="1" s="1"/>
  <c r="BO35" i="1"/>
  <c r="DL35" i="1" s="1"/>
  <c r="FH35" i="1" s="1"/>
  <c r="BN35" i="1"/>
  <c r="DK35" i="1" s="1"/>
  <c r="FG35" i="1" s="1"/>
  <c r="BM35" i="1"/>
  <c r="DJ35" i="1" s="1"/>
  <c r="FF35" i="1" s="1"/>
  <c r="BL35" i="1"/>
  <c r="DI35" i="1" s="1"/>
  <c r="FE35" i="1" s="1"/>
  <c r="BK35" i="1"/>
  <c r="DH35" i="1" s="1"/>
  <c r="FD35" i="1" s="1"/>
  <c r="BJ35" i="1"/>
  <c r="DG35" i="1" s="1"/>
  <c r="FC35" i="1" s="1"/>
  <c r="BI35" i="1"/>
  <c r="DF35" i="1" s="1"/>
  <c r="FB35" i="1" s="1"/>
  <c r="BH35" i="1"/>
  <c r="DE35" i="1" s="1"/>
  <c r="FA35" i="1" s="1"/>
  <c r="BG35" i="1"/>
  <c r="DD35" i="1" s="1"/>
  <c r="EZ35" i="1" s="1"/>
  <c r="BF35" i="1"/>
  <c r="DC35" i="1" s="1"/>
  <c r="EY35" i="1" s="1"/>
  <c r="BE35" i="1"/>
  <c r="DB35" i="1" s="1"/>
  <c r="EX35" i="1" s="1"/>
  <c r="BD35" i="1"/>
  <c r="DA35" i="1" s="1"/>
  <c r="EW35" i="1" s="1"/>
  <c r="BC35" i="1"/>
  <c r="CZ35" i="1" s="1"/>
  <c r="EV35" i="1" s="1"/>
  <c r="BB35" i="1"/>
  <c r="CY35" i="1" s="1"/>
  <c r="EU35" i="1" s="1"/>
  <c r="BA35" i="1"/>
  <c r="CX35" i="1" s="1"/>
  <c r="ET35" i="1" s="1"/>
  <c r="CQ34" i="1"/>
  <c r="EN34" i="1" s="1"/>
  <c r="GJ34" i="1" s="1"/>
  <c r="CP34" i="1"/>
  <c r="EM34" i="1" s="1"/>
  <c r="GI34" i="1" s="1"/>
  <c r="CO34" i="1"/>
  <c r="EL34" i="1" s="1"/>
  <c r="GH34" i="1" s="1"/>
  <c r="CN34" i="1"/>
  <c r="EK34" i="1" s="1"/>
  <c r="GG34" i="1" s="1"/>
  <c r="CM34" i="1"/>
  <c r="EJ34" i="1" s="1"/>
  <c r="GF34" i="1" s="1"/>
  <c r="CL34" i="1"/>
  <c r="EI34" i="1" s="1"/>
  <c r="GE34" i="1" s="1"/>
  <c r="CK34" i="1"/>
  <c r="EH34" i="1" s="1"/>
  <c r="GD34" i="1" s="1"/>
  <c r="CJ34" i="1"/>
  <c r="EG34" i="1" s="1"/>
  <c r="GC34" i="1" s="1"/>
  <c r="CI34" i="1"/>
  <c r="EF34" i="1" s="1"/>
  <c r="GB34" i="1" s="1"/>
  <c r="CH34" i="1"/>
  <c r="EE34" i="1" s="1"/>
  <c r="GA34" i="1" s="1"/>
  <c r="CG34" i="1"/>
  <c r="ED34" i="1" s="1"/>
  <c r="FZ34" i="1" s="1"/>
  <c r="CF34" i="1"/>
  <c r="EC34" i="1" s="1"/>
  <c r="FY34" i="1" s="1"/>
  <c r="CE34" i="1"/>
  <c r="EB34" i="1" s="1"/>
  <c r="FX34" i="1" s="1"/>
  <c r="CD34" i="1"/>
  <c r="EA34" i="1" s="1"/>
  <c r="FW34" i="1" s="1"/>
  <c r="CC34" i="1"/>
  <c r="DZ34" i="1" s="1"/>
  <c r="FV34" i="1" s="1"/>
  <c r="CB34" i="1"/>
  <c r="DY34" i="1" s="1"/>
  <c r="FU34" i="1" s="1"/>
  <c r="CA34" i="1"/>
  <c r="DX34" i="1" s="1"/>
  <c r="FT34" i="1" s="1"/>
  <c r="BZ34" i="1"/>
  <c r="DW34" i="1" s="1"/>
  <c r="FS34" i="1" s="1"/>
  <c r="BY34" i="1"/>
  <c r="DV34" i="1" s="1"/>
  <c r="FR34" i="1" s="1"/>
  <c r="BX34" i="1"/>
  <c r="DU34" i="1" s="1"/>
  <c r="FQ34" i="1" s="1"/>
  <c r="BW34" i="1"/>
  <c r="DT34" i="1" s="1"/>
  <c r="FP34" i="1" s="1"/>
  <c r="BV34" i="1"/>
  <c r="DS34" i="1" s="1"/>
  <c r="FO34" i="1" s="1"/>
  <c r="BU34" i="1"/>
  <c r="DR34" i="1" s="1"/>
  <c r="FN34" i="1" s="1"/>
  <c r="BT34" i="1"/>
  <c r="DQ34" i="1" s="1"/>
  <c r="FM34" i="1" s="1"/>
  <c r="BS34" i="1"/>
  <c r="DP34" i="1" s="1"/>
  <c r="FL34" i="1" s="1"/>
  <c r="BR34" i="1"/>
  <c r="DO34" i="1" s="1"/>
  <c r="FK34" i="1" s="1"/>
  <c r="BQ34" i="1"/>
  <c r="DN34" i="1" s="1"/>
  <c r="FJ34" i="1" s="1"/>
  <c r="BP34" i="1"/>
  <c r="DM34" i="1" s="1"/>
  <c r="FI34" i="1" s="1"/>
  <c r="BO34" i="1"/>
  <c r="DL34" i="1" s="1"/>
  <c r="FH34" i="1" s="1"/>
  <c r="BN34" i="1"/>
  <c r="DK34" i="1" s="1"/>
  <c r="FG34" i="1" s="1"/>
  <c r="BM34" i="1"/>
  <c r="DJ34" i="1" s="1"/>
  <c r="FF34" i="1" s="1"/>
  <c r="BL34" i="1"/>
  <c r="DI34" i="1" s="1"/>
  <c r="FE34" i="1" s="1"/>
  <c r="BK34" i="1"/>
  <c r="DH34" i="1" s="1"/>
  <c r="FD34" i="1" s="1"/>
  <c r="BJ34" i="1"/>
  <c r="DG34" i="1" s="1"/>
  <c r="FC34" i="1" s="1"/>
  <c r="BI34" i="1"/>
  <c r="DF34" i="1" s="1"/>
  <c r="FB34" i="1" s="1"/>
  <c r="BH34" i="1"/>
  <c r="DE34" i="1" s="1"/>
  <c r="FA34" i="1" s="1"/>
  <c r="BG34" i="1"/>
  <c r="DD34" i="1" s="1"/>
  <c r="EZ34" i="1" s="1"/>
  <c r="BF34" i="1"/>
  <c r="DC34" i="1" s="1"/>
  <c r="EY34" i="1" s="1"/>
  <c r="BE34" i="1"/>
  <c r="DB34" i="1" s="1"/>
  <c r="EX34" i="1" s="1"/>
  <c r="BD34" i="1"/>
  <c r="DA34" i="1" s="1"/>
  <c r="EW34" i="1" s="1"/>
  <c r="BC34" i="1"/>
  <c r="CZ34" i="1" s="1"/>
  <c r="EV34" i="1" s="1"/>
  <c r="BB34" i="1"/>
  <c r="CY34" i="1" s="1"/>
  <c r="EU34" i="1" s="1"/>
  <c r="BA34" i="1"/>
  <c r="CX34" i="1" s="1"/>
  <c r="ET34" i="1" s="1"/>
  <c r="CQ33" i="1"/>
  <c r="EN33" i="1" s="1"/>
  <c r="GJ33" i="1" s="1"/>
  <c r="CP33" i="1"/>
  <c r="EM33" i="1" s="1"/>
  <c r="GI33" i="1" s="1"/>
  <c r="CO33" i="1"/>
  <c r="EL33" i="1" s="1"/>
  <c r="GH33" i="1" s="1"/>
  <c r="CN33" i="1"/>
  <c r="EK33" i="1" s="1"/>
  <c r="GG33" i="1" s="1"/>
  <c r="CM33" i="1"/>
  <c r="EJ33" i="1" s="1"/>
  <c r="GF33" i="1" s="1"/>
  <c r="CL33" i="1"/>
  <c r="EI33" i="1" s="1"/>
  <c r="GE33" i="1" s="1"/>
  <c r="CK33" i="1"/>
  <c r="EH33" i="1" s="1"/>
  <c r="GD33" i="1" s="1"/>
  <c r="CJ33" i="1"/>
  <c r="EG33" i="1" s="1"/>
  <c r="GC33" i="1" s="1"/>
  <c r="CI33" i="1"/>
  <c r="EF33" i="1" s="1"/>
  <c r="GB33" i="1" s="1"/>
  <c r="CH33" i="1"/>
  <c r="EE33" i="1" s="1"/>
  <c r="GA33" i="1" s="1"/>
  <c r="CG33" i="1"/>
  <c r="ED33" i="1" s="1"/>
  <c r="FZ33" i="1" s="1"/>
  <c r="CF33" i="1"/>
  <c r="EC33" i="1" s="1"/>
  <c r="FY33" i="1" s="1"/>
  <c r="CE33" i="1"/>
  <c r="EB33" i="1" s="1"/>
  <c r="FX33" i="1" s="1"/>
  <c r="CD33" i="1"/>
  <c r="EA33" i="1" s="1"/>
  <c r="FW33" i="1" s="1"/>
  <c r="CC33" i="1"/>
  <c r="DZ33" i="1" s="1"/>
  <c r="FV33" i="1" s="1"/>
  <c r="CB33" i="1"/>
  <c r="DY33" i="1" s="1"/>
  <c r="FU33" i="1" s="1"/>
  <c r="CA33" i="1"/>
  <c r="DX33" i="1" s="1"/>
  <c r="FT33" i="1" s="1"/>
  <c r="BZ33" i="1"/>
  <c r="DW33" i="1" s="1"/>
  <c r="FS33" i="1" s="1"/>
  <c r="BY33" i="1"/>
  <c r="DV33" i="1" s="1"/>
  <c r="FR33" i="1" s="1"/>
  <c r="BX33" i="1"/>
  <c r="DU33" i="1" s="1"/>
  <c r="FQ33" i="1" s="1"/>
  <c r="BW33" i="1"/>
  <c r="DT33" i="1" s="1"/>
  <c r="FP33" i="1" s="1"/>
  <c r="BV33" i="1"/>
  <c r="DS33" i="1" s="1"/>
  <c r="FO33" i="1" s="1"/>
  <c r="BU33" i="1"/>
  <c r="DR33" i="1" s="1"/>
  <c r="FN33" i="1" s="1"/>
  <c r="BT33" i="1"/>
  <c r="DQ33" i="1" s="1"/>
  <c r="FM33" i="1" s="1"/>
  <c r="BS33" i="1"/>
  <c r="DP33" i="1" s="1"/>
  <c r="FL33" i="1" s="1"/>
  <c r="BR33" i="1"/>
  <c r="DO33" i="1" s="1"/>
  <c r="FK33" i="1" s="1"/>
  <c r="BQ33" i="1"/>
  <c r="DN33" i="1" s="1"/>
  <c r="FJ33" i="1" s="1"/>
  <c r="BP33" i="1"/>
  <c r="DM33" i="1" s="1"/>
  <c r="FI33" i="1" s="1"/>
  <c r="BO33" i="1"/>
  <c r="DL33" i="1" s="1"/>
  <c r="FH33" i="1" s="1"/>
  <c r="BN33" i="1"/>
  <c r="DK33" i="1" s="1"/>
  <c r="FG33" i="1" s="1"/>
  <c r="BM33" i="1"/>
  <c r="DJ33" i="1" s="1"/>
  <c r="FF33" i="1" s="1"/>
  <c r="BL33" i="1"/>
  <c r="DI33" i="1" s="1"/>
  <c r="FE33" i="1" s="1"/>
  <c r="BK33" i="1"/>
  <c r="DH33" i="1" s="1"/>
  <c r="FD33" i="1" s="1"/>
  <c r="BJ33" i="1"/>
  <c r="DG33" i="1" s="1"/>
  <c r="FC33" i="1" s="1"/>
  <c r="BI33" i="1"/>
  <c r="DF33" i="1" s="1"/>
  <c r="FB33" i="1" s="1"/>
  <c r="BH33" i="1"/>
  <c r="DE33" i="1" s="1"/>
  <c r="FA33" i="1" s="1"/>
  <c r="BG33" i="1"/>
  <c r="DD33" i="1" s="1"/>
  <c r="EZ33" i="1" s="1"/>
  <c r="BF33" i="1"/>
  <c r="DC33" i="1" s="1"/>
  <c r="EY33" i="1" s="1"/>
  <c r="BE33" i="1"/>
  <c r="DB33" i="1" s="1"/>
  <c r="EX33" i="1" s="1"/>
  <c r="BD33" i="1"/>
  <c r="DA33" i="1" s="1"/>
  <c r="EW33" i="1" s="1"/>
  <c r="BC33" i="1"/>
  <c r="CZ33" i="1" s="1"/>
  <c r="EV33" i="1" s="1"/>
  <c r="BB33" i="1"/>
  <c r="CY33" i="1" s="1"/>
  <c r="EU33" i="1" s="1"/>
  <c r="BA33" i="1"/>
  <c r="CX33" i="1" s="1"/>
  <c r="ET33" i="1" s="1"/>
  <c r="CQ32" i="1"/>
  <c r="EN32" i="1" s="1"/>
  <c r="GJ32" i="1" s="1"/>
  <c r="CP32" i="1"/>
  <c r="EM32" i="1" s="1"/>
  <c r="GI32" i="1" s="1"/>
  <c r="CO32" i="1"/>
  <c r="EL32" i="1" s="1"/>
  <c r="GH32" i="1" s="1"/>
  <c r="CN32" i="1"/>
  <c r="EK32" i="1" s="1"/>
  <c r="GG32" i="1" s="1"/>
  <c r="CM32" i="1"/>
  <c r="EJ32" i="1" s="1"/>
  <c r="GF32" i="1" s="1"/>
  <c r="CL32" i="1"/>
  <c r="EI32" i="1" s="1"/>
  <c r="GE32" i="1" s="1"/>
  <c r="CK32" i="1"/>
  <c r="EH32" i="1" s="1"/>
  <c r="GD32" i="1" s="1"/>
  <c r="CJ32" i="1"/>
  <c r="EG32" i="1" s="1"/>
  <c r="GC32" i="1" s="1"/>
  <c r="CI32" i="1"/>
  <c r="EF32" i="1" s="1"/>
  <c r="GB32" i="1" s="1"/>
  <c r="CH32" i="1"/>
  <c r="EE32" i="1" s="1"/>
  <c r="GA32" i="1" s="1"/>
  <c r="CG32" i="1"/>
  <c r="ED32" i="1" s="1"/>
  <c r="FZ32" i="1" s="1"/>
  <c r="CF32" i="1"/>
  <c r="EC32" i="1" s="1"/>
  <c r="FY32" i="1" s="1"/>
  <c r="CE32" i="1"/>
  <c r="EB32" i="1" s="1"/>
  <c r="FX32" i="1" s="1"/>
  <c r="CD32" i="1"/>
  <c r="EA32" i="1" s="1"/>
  <c r="FW32" i="1" s="1"/>
  <c r="CC32" i="1"/>
  <c r="DZ32" i="1" s="1"/>
  <c r="FV32" i="1" s="1"/>
  <c r="CB32" i="1"/>
  <c r="DY32" i="1" s="1"/>
  <c r="FU32" i="1" s="1"/>
  <c r="CA32" i="1"/>
  <c r="DX32" i="1" s="1"/>
  <c r="FT32" i="1" s="1"/>
  <c r="BZ32" i="1"/>
  <c r="DW32" i="1" s="1"/>
  <c r="FS32" i="1" s="1"/>
  <c r="BY32" i="1"/>
  <c r="DV32" i="1" s="1"/>
  <c r="FR32" i="1" s="1"/>
  <c r="BX32" i="1"/>
  <c r="DU32" i="1" s="1"/>
  <c r="FQ32" i="1" s="1"/>
  <c r="BW32" i="1"/>
  <c r="DT32" i="1" s="1"/>
  <c r="FP32" i="1" s="1"/>
  <c r="BV32" i="1"/>
  <c r="DS32" i="1" s="1"/>
  <c r="FO32" i="1" s="1"/>
  <c r="BU32" i="1"/>
  <c r="DR32" i="1" s="1"/>
  <c r="FN32" i="1" s="1"/>
  <c r="BT32" i="1"/>
  <c r="DQ32" i="1" s="1"/>
  <c r="FM32" i="1" s="1"/>
  <c r="BS32" i="1"/>
  <c r="DP32" i="1" s="1"/>
  <c r="FL32" i="1" s="1"/>
  <c r="BR32" i="1"/>
  <c r="DO32" i="1" s="1"/>
  <c r="FK32" i="1" s="1"/>
  <c r="BQ32" i="1"/>
  <c r="DN32" i="1" s="1"/>
  <c r="FJ32" i="1" s="1"/>
  <c r="BP32" i="1"/>
  <c r="DM32" i="1" s="1"/>
  <c r="FI32" i="1" s="1"/>
  <c r="BO32" i="1"/>
  <c r="DL32" i="1" s="1"/>
  <c r="FH32" i="1" s="1"/>
  <c r="BN32" i="1"/>
  <c r="DK32" i="1" s="1"/>
  <c r="FG32" i="1" s="1"/>
  <c r="BM32" i="1"/>
  <c r="DJ32" i="1" s="1"/>
  <c r="FF32" i="1" s="1"/>
  <c r="BL32" i="1"/>
  <c r="DI32" i="1" s="1"/>
  <c r="FE32" i="1" s="1"/>
  <c r="BK32" i="1"/>
  <c r="DH32" i="1" s="1"/>
  <c r="FD32" i="1" s="1"/>
  <c r="BJ32" i="1"/>
  <c r="DG32" i="1" s="1"/>
  <c r="FC32" i="1" s="1"/>
  <c r="BI32" i="1"/>
  <c r="DF32" i="1" s="1"/>
  <c r="FB32" i="1" s="1"/>
  <c r="BH32" i="1"/>
  <c r="DE32" i="1" s="1"/>
  <c r="FA32" i="1" s="1"/>
  <c r="BG32" i="1"/>
  <c r="DD32" i="1" s="1"/>
  <c r="EZ32" i="1" s="1"/>
  <c r="BF32" i="1"/>
  <c r="DC32" i="1" s="1"/>
  <c r="EY32" i="1" s="1"/>
  <c r="BE32" i="1"/>
  <c r="DB32" i="1" s="1"/>
  <c r="EX32" i="1" s="1"/>
  <c r="BD32" i="1"/>
  <c r="DA32" i="1" s="1"/>
  <c r="EW32" i="1" s="1"/>
  <c r="BC32" i="1"/>
  <c r="CZ32" i="1" s="1"/>
  <c r="EV32" i="1" s="1"/>
  <c r="BB32" i="1"/>
  <c r="CY32" i="1" s="1"/>
  <c r="EU32" i="1" s="1"/>
  <c r="BA32" i="1"/>
  <c r="CX32" i="1" s="1"/>
  <c r="ET32" i="1" s="1"/>
  <c r="CQ31" i="1"/>
  <c r="EN31" i="1" s="1"/>
  <c r="GJ31" i="1" s="1"/>
  <c r="CP31" i="1"/>
  <c r="EM31" i="1" s="1"/>
  <c r="GI31" i="1" s="1"/>
  <c r="CO31" i="1"/>
  <c r="EL31" i="1" s="1"/>
  <c r="GH31" i="1" s="1"/>
  <c r="CN31" i="1"/>
  <c r="EK31" i="1" s="1"/>
  <c r="GG31" i="1" s="1"/>
  <c r="CM31" i="1"/>
  <c r="EJ31" i="1" s="1"/>
  <c r="GF31" i="1" s="1"/>
  <c r="CL31" i="1"/>
  <c r="EI31" i="1" s="1"/>
  <c r="GE31" i="1" s="1"/>
  <c r="CK31" i="1"/>
  <c r="EH31" i="1" s="1"/>
  <c r="GD31" i="1" s="1"/>
  <c r="CJ31" i="1"/>
  <c r="EG31" i="1" s="1"/>
  <c r="GC31" i="1" s="1"/>
  <c r="CI31" i="1"/>
  <c r="EF31" i="1" s="1"/>
  <c r="GB31" i="1" s="1"/>
  <c r="CH31" i="1"/>
  <c r="EE31" i="1" s="1"/>
  <c r="GA31" i="1" s="1"/>
  <c r="CG31" i="1"/>
  <c r="ED31" i="1" s="1"/>
  <c r="FZ31" i="1" s="1"/>
  <c r="CF31" i="1"/>
  <c r="EC31" i="1" s="1"/>
  <c r="FY31" i="1" s="1"/>
  <c r="CE31" i="1"/>
  <c r="EB31" i="1" s="1"/>
  <c r="FX31" i="1" s="1"/>
  <c r="CD31" i="1"/>
  <c r="EA31" i="1" s="1"/>
  <c r="FW31" i="1" s="1"/>
  <c r="CC31" i="1"/>
  <c r="DZ31" i="1" s="1"/>
  <c r="FV31" i="1" s="1"/>
  <c r="CB31" i="1"/>
  <c r="DY31" i="1" s="1"/>
  <c r="FU31" i="1" s="1"/>
  <c r="CA31" i="1"/>
  <c r="DX31" i="1" s="1"/>
  <c r="FT31" i="1" s="1"/>
  <c r="BZ31" i="1"/>
  <c r="DW31" i="1" s="1"/>
  <c r="FS31" i="1" s="1"/>
  <c r="BY31" i="1"/>
  <c r="DV31" i="1" s="1"/>
  <c r="FR31" i="1" s="1"/>
  <c r="BX31" i="1"/>
  <c r="DU31" i="1" s="1"/>
  <c r="FQ31" i="1" s="1"/>
  <c r="BW31" i="1"/>
  <c r="DT31" i="1" s="1"/>
  <c r="FP31" i="1" s="1"/>
  <c r="BV31" i="1"/>
  <c r="DS31" i="1" s="1"/>
  <c r="FO31" i="1" s="1"/>
  <c r="BU31" i="1"/>
  <c r="DR31" i="1" s="1"/>
  <c r="FN31" i="1" s="1"/>
  <c r="BT31" i="1"/>
  <c r="DQ31" i="1" s="1"/>
  <c r="FM31" i="1" s="1"/>
  <c r="BS31" i="1"/>
  <c r="DP31" i="1" s="1"/>
  <c r="FL31" i="1" s="1"/>
  <c r="BR31" i="1"/>
  <c r="DO31" i="1" s="1"/>
  <c r="FK31" i="1" s="1"/>
  <c r="BQ31" i="1"/>
  <c r="DN31" i="1" s="1"/>
  <c r="FJ31" i="1" s="1"/>
  <c r="BP31" i="1"/>
  <c r="DM31" i="1" s="1"/>
  <c r="FI31" i="1" s="1"/>
  <c r="BO31" i="1"/>
  <c r="DL31" i="1" s="1"/>
  <c r="FH31" i="1" s="1"/>
  <c r="BN31" i="1"/>
  <c r="DK31" i="1" s="1"/>
  <c r="FG31" i="1" s="1"/>
  <c r="BM31" i="1"/>
  <c r="DJ31" i="1" s="1"/>
  <c r="FF31" i="1" s="1"/>
  <c r="BL31" i="1"/>
  <c r="DI31" i="1" s="1"/>
  <c r="FE31" i="1" s="1"/>
  <c r="BK31" i="1"/>
  <c r="DH31" i="1" s="1"/>
  <c r="FD31" i="1" s="1"/>
  <c r="BJ31" i="1"/>
  <c r="DG31" i="1" s="1"/>
  <c r="FC31" i="1" s="1"/>
  <c r="BI31" i="1"/>
  <c r="DF31" i="1" s="1"/>
  <c r="FB31" i="1" s="1"/>
  <c r="BH31" i="1"/>
  <c r="DE31" i="1" s="1"/>
  <c r="FA31" i="1" s="1"/>
  <c r="BG31" i="1"/>
  <c r="DD31" i="1" s="1"/>
  <c r="EZ31" i="1" s="1"/>
  <c r="BF31" i="1"/>
  <c r="DC31" i="1" s="1"/>
  <c r="EY31" i="1" s="1"/>
  <c r="BE31" i="1"/>
  <c r="DB31" i="1" s="1"/>
  <c r="EX31" i="1" s="1"/>
  <c r="BD31" i="1"/>
  <c r="DA31" i="1" s="1"/>
  <c r="EW31" i="1" s="1"/>
  <c r="BC31" i="1"/>
  <c r="CZ31" i="1" s="1"/>
  <c r="EV31" i="1" s="1"/>
  <c r="BB31" i="1"/>
  <c r="CY31" i="1" s="1"/>
  <c r="EU31" i="1" s="1"/>
  <c r="CO29" i="1"/>
  <c r="EL29" i="1" s="1"/>
  <c r="GH29" i="1" s="1"/>
  <c r="CN29" i="1"/>
  <c r="EK29" i="1" s="1"/>
  <c r="GG29" i="1" s="1"/>
  <c r="CM29" i="1"/>
  <c r="EJ29" i="1" s="1"/>
  <c r="GF29" i="1" s="1"/>
  <c r="CL29" i="1"/>
  <c r="EI29" i="1" s="1"/>
  <c r="GE29" i="1" s="1"/>
  <c r="CK29" i="1"/>
  <c r="EH29" i="1" s="1"/>
  <c r="GD29" i="1" s="1"/>
  <c r="CJ29" i="1"/>
  <c r="EG29" i="1" s="1"/>
  <c r="GC29" i="1" s="1"/>
  <c r="CI29" i="1"/>
  <c r="EF29" i="1" s="1"/>
  <c r="GB29" i="1" s="1"/>
  <c r="CE29" i="1"/>
  <c r="EB29" i="1" s="1"/>
  <c r="FX29" i="1" s="1"/>
  <c r="CD29" i="1"/>
  <c r="EA29" i="1" s="1"/>
  <c r="FW29" i="1" s="1"/>
  <c r="CC29" i="1"/>
  <c r="DZ29" i="1" s="1"/>
  <c r="FV29" i="1" s="1"/>
  <c r="CB29" i="1"/>
  <c r="DY29" i="1" s="1"/>
  <c r="FU29" i="1" s="1"/>
  <c r="CA29" i="1"/>
  <c r="DX29" i="1" s="1"/>
  <c r="FT29" i="1" s="1"/>
  <c r="BZ29" i="1"/>
  <c r="DW29" i="1" s="1"/>
  <c r="FS29" i="1" s="1"/>
  <c r="BY29" i="1"/>
  <c r="DV29" i="1" s="1"/>
  <c r="FR29" i="1" s="1"/>
  <c r="BX29" i="1"/>
  <c r="DU29" i="1" s="1"/>
  <c r="FQ29" i="1" s="1"/>
  <c r="BT29" i="1"/>
  <c r="DQ29" i="1" s="1"/>
  <c r="FM29" i="1" s="1"/>
  <c r="BS29" i="1"/>
  <c r="DP29" i="1" s="1"/>
  <c r="FL29" i="1" s="1"/>
  <c r="BR29" i="1"/>
  <c r="DO29" i="1" s="1"/>
  <c r="FK29" i="1" s="1"/>
  <c r="BQ29" i="1"/>
  <c r="DN29" i="1" s="1"/>
  <c r="FJ29" i="1" s="1"/>
  <c r="BP29" i="1"/>
  <c r="DM29" i="1" s="1"/>
  <c r="FI29" i="1" s="1"/>
  <c r="BO29" i="1"/>
  <c r="DL29" i="1" s="1"/>
  <c r="FH29" i="1" s="1"/>
  <c r="BN29" i="1"/>
  <c r="DK29" i="1" s="1"/>
  <c r="FG29" i="1" s="1"/>
  <c r="BM29" i="1"/>
  <c r="DJ29" i="1" s="1"/>
  <c r="FF29" i="1" s="1"/>
  <c r="BI29" i="1"/>
  <c r="DF29" i="1" s="1"/>
  <c r="FB29" i="1" s="1"/>
  <c r="BH29" i="1"/>
  <c r="DE29" i="1" s="1"/>
  <c r="FA29" i="1" s="1"/>
  <c r="BG29" i="1"/>
  <c r="DD29" i="1" s="1"/>
  <c r="EZ29" i="1" s="1"/>
  <c r="BF29" i="1"/>
  <c r="DC29" i="1" s="1"/>
  <c r="EY29" i="1" s="1"/>
  <c r="BE29" i="1"/>
  <c r="DB29" i="1" s="1"/>
  <c r="EX29" i="1" s="1"/>
  <c r="BD29" i="1"/>
  <c r="DA29" i="1" s="1"/>
  <c r="EW29" i="1" s="1"/>
  <c r="BC29" i="1"/>
  <c r="CZ29" i="1" s="1"/>
  <c r="EV29" i="1" s="1"/>
  <c r="BB29" i="1"/>
  <c r="CY29" i="1" s="1"/>
  <c r="EU29" i="1" s="1"/>
  <c r="CO28" i="1"/>
  <c r="EL28" i="1" s="1"/>
  <c r="GH28" i="1" s="1"/>
  <c r="CN28" i="1"/>
  <c r="EK28" i="1" s="1"/>
  <c r="GG28" i="1" s="1"/>
  <c r="CM28" i="1"/>
  <c r="EJ28" i="1" s="1"/>
  <c r="GF28" i="1" s="1"/>
  <c r="CL28" i="1"/>
  <c r="EI28" i="1" s="1"/>
  <c r="GE28" i="1" s="1"/>
  <c r="CK28" i="1"/>
  <c r="EH28" i="1" s="1"/>
  <c r="GD28" i="1" s="1"/>
  <c r="CJ28" i="1"/>
  <c r="EG28" i="1" s="1"/>
  <c r="GC28" i="1" s="1"/>
  <c r="CE28" i="1"/>
  <c r="EB28" i="1" s="1"/>
  <c r="FX28" i="1" s="1"/>
  <c r="CD28" i="1"/>
  <c r="EA28" i="1" s="1"/>
  <c r="FW28" i="1" s="1"/>
  <c r="CC28" i="1"/>
  <c r="DZ28" i="1" s="1"/>
  <c r="FV28" i="1" s="1"/>
  <c r="CB28" i="1"/>
  <c r="DY28" i="1" s="1"/>
  <c r="FU28" i="1" s="1"/>
  <c r="CA28" i="1"/>
  <c r="DX28" i="1" s="1"/>
  <c r="FT28" i="1" s="1"/>
  <c r="BZ28" i="1"/>
  <c r="DW28" i="1" s="1"/>
  <c r="FS28" i="1" s="1"/>
  <c r="BY28" i="1"/>
  <c r="DV28" i="1" s="1"/>
  <c r="FR28" i="1" s="1"/>
  <c r="BT28" i="1"/>
  <c r="DQ28" i="1" s="1"/>
  <c r="FM28" i="1" s="1"/>
  <c r="BS28" i="1"/>
  <c r="DP28" i="1" s="1"/>
  <c r="FL28" i="1" s="1"/>
  <c r="BR28" i="1"/>
  <c r="DO28" i="1" s="1"/>
  <c r="FK28" i="1" s="1"/>
  <c r="BQ28" i="1"/>
  <c r="DN28" i="1" s="1"/>
  <c r="FJ28" i="1" s="1"/>
  <c r="BP28" i="1"/>
  <c r="DM28" i="1" s="1"/>
  <c r="FI28" i="1" s="1"/>
  <c r="BO28" i="1"/>
  <c r="DL28" i="1" s="1"/>
  <c r="FH28" i="1" s="1"/>
  <c r="BN28" i="1"/>
  <c r="DK28" i="1" s="1"/>
  <c r="FG28" i="1" s="1"/>
  <c r="BI28" i="1"/>
  <c r="DF28" i="1" s="1"/>
  <c r="FB28" i="1" s="1"/>
  <c r="BH28" i="1"/>
  <c r="DE28" i="1" s="1"/>
  <c r="FA28" i="1" s="1"/>
  <c r="BG28" i="1"/>
  <c r="DD28" i="1" s="1"/>
  <c r="EZ28" i="1" s="1"/>
  <c r="BF28" i="1"/>
  <c r="DC28" i="1" s="1"/>
  <c r="EY28" i="1" s="1"/>
  <c r="BE28" i="1"/>
  <c r="DB28" i="1" s="1"/>
  <c r="EX28" i="1" s="1"/>
  <c r="BD28" i="1"/>
  <c r="DA28" i="1" s="1"/>
  <c r="EW28" i="1" s="1"/>
  <c r="BC28" i="1"/>
  <c r="CZ28" i="1" s="1"/>
  <c r="EV28" i="1" s="1"/>
  <c r="CP25" i="1"/>
  <c r="EM25" i="1" s="1"/>
  <c r="GI25" i="1" s="1"/>
  <c r="CO25" i="1"/>
  <c r="EL25" i="1" s="1"/>
  <c r="GH25" i="1" s="1"/>
  <c r="CN25" i="1"/>
  <c r="EK25" i="1" s="1"/>
  <c r="GG25" i="1" s="1"/>
  <c r="CM25" i="1"/>
  <c r="EJ25" i="1" s="1"/>
  <c r="GF25" i="1" s="1"/>
  <c r="CK25" i="1"/>
  <c r="EH25" i="1" s="1"/>
  <c r="GD25" i="1" s="1"/>
  <c r="CJ25" i="1"/>
  <c r="EG25" i="1" s="1"/>
  <c r="GC25" i="1" s="1"/>
  <c r="CH25" i="1"/>
  <c r="EE25" i="1" s="1"/>
  <c r="GA25" i="1" s="1"/>
  <c r="CG25" i="1"/>
  <c r="ED25" i="1" s="1"/>
  <c r="FZ25" i="1" s="1"/>
  <c r="CE25" i="1"/>
  <c r="EB25" i="1" s="1"/>
  <c r="FX25" i="1" s="1"/>
  <c r="CD25" i="1"/>
  <c r="EA25" i="1" s="1"/>
  <c r="FW25" i="1" s="1"/>
  <c r="CC25" i="1"/>
  <c r="DZ25" i="1" s="1"/>
  <c r="FV25" i="1" s="1"/>
  <c r="CB25" i="1"/>
  <c r="DY25" i="1" s="1"/>
  <c r="FU25" i="1" s="1"/>
  <c r="BZ25" i="1"/>
  <c r="DW25" i="1" s="1"/>
  <c r="FS25" i="1" s="1"/>
  <c r="BY25" i="1"/>
  <c r="DV25" i="1" s="1"/>
  <c r="FR25" i="1" s="1"/>
  <c r="BX25" i="1"/>
  <c r="DU25" i="1" s="1"/>
  <c r="FQ25" i="1" s="1"/>
  <c r="BW25" i="1"/>
  <c r="DT25" i="1" s="1"/>
  <c r="FP25" i="1" s="1"/>
  <c r="BU25" i="1"/>
  <c r="DR25" i="1" s="1"/>
  <c r="FN25" i="1" s="1"/>
  <c r="BT25" i="1"/>
  <c r="DQ25" i="1" s="1"/>
  <c r="FM25" i="1" s="1"/>
  <c r="BS25" i="1"/>
  <c r="DP25" i="1" s="1"/>
  <c r="FL25" i="1" s="1"/>
  <c r="BR25" i="1"/>
  <c r="DO25" i="1" s="1"/>
  <c r="FK25" i="1" s="1"/>
  <c r="BQ25" i="1"/>
  <c r="DN25" i="1" s="1"/>
  <c r="FJ25" i="1" s="1"/>
  <c r="BP25" i="1"/>
  <c r="DM25" i="1" s="1"/>
  <c r="FI25" i="1" s="1"/>
  <c r="BN25" i="1"/>
  <c r="DK25" i="1" s="1"/>
  <c r="FG25" i="1" s="1"/>
  <c r="BM25" i="1"/>
  <c r="DJ25" i="1" s="1"/>
  <c r="FF25" i="1" s="1"/>
  <c r="BK25" i="1"/>
  <c r="DH25" i="1" s="1"/>
  <c r="FD25" i="1" s="1"/>
  <c r="BJ25" i="1"/>
  <c r="DG25" i="1" s="1"/>
  <c r="FC25" i="1" s="1"/>
  <c r="BI25" i="1"/>
  <c r="DF25" i="1" s="1"/>
  <c r="FB25" i="1" s="1"/>
  <c r="BH25" i="1"/>
  <c r="DE25" i="1" s="1"/>
  <c r="FA25" i="1" s="1"/>
  <c r="BG25" i="1"/>
  <c r="DD25" i="1" s="1"/>
  <c r="EZ25" i="1" s="1"/>
  <c r="BF25" i="1"/>
  <c r="DC25" i="1" s="1"/>
  <c r="EY25" i="1" s="1"/>
  <c r="BE25" i="1"/>
  <c r="DB25" i="1" s="1"/>
  <c r="EX25" i="1" s="1"/>
  <c r="BD25" i="1"/>
  <c r="DA25" i="1" s="1"/>
  <c r="EW25" i="1" s="1"/>
  <c r="BC25" i="1"/>
  <c r="CZ25" i="1" s="1"/>
  <c r="EV25" i="1" s="1"/>
  <c r="BB25" i="1"/>
  <c r="CY25" i="1" s="1"/>
  <c r="EU25" i="1" s="1"/>
  <c r="BA25" i="1"/>
  <c r="CX25" i="1" s="1"/>
  <c r="ET25" i="1" s="1"/>
  <c r="CP24" i="1"/>
  <c r="EM24" i="1" s="1"/>
  <c r="GI24" i="1" s="1"/>
  <c r="CO24" i="1"/>
  <c r="EL24" i="1" s="1"/>
  <c r="GH24" i="1" s="1"/>
  <c r="CN24" i="1"/>
  <c r="EK24" i="1" s="1"/>
  <c r="GG24" i="1" s="1"/>
  <c r="CM24" i="1"/>
  <c r="EJ24" i="1" s="1"/>
  <c r="GF24" i="1" s="1"/>
  <c r="CK24" i="1"/>
  <c r="EH24" i="1" s="1"/>
  <c r="GD24" i="1" s="1"/>
  <c r="CJ24" i="1"/>
  <c r="EG24" i="1" s="1"/>
  <c r="GC24" i="1" s="1"/>
  <c r="CH24" i="1"/>
  <c r="EE24" i="1" s="1"/>
  <c r="GA24" i="1" s="1"/>
  <c r="CG24" i="1"/>
  <c r="ED24" i="1" s="1"/>
  <c r="FZ24" i="1" s="1"/>
  <c r="CE24" i="1"/>
  <c r="EB24" i="1" s="1"/>
  <c r="FX24" i="1" s="1"/>
  <c r="CD24" i="1"/>
  <c r="EA24" i="1" s="1"/>
  <c r="FW24" i="1" s="1"/>
  <c r="CC24" i="1"/>
  <c r="DZ24" i="1" s="1"/>
  <c r="FV24" i="1" s="1"/>
  <c r="CB24" i="1"/>
  <c r="DY24" i="1" s="1"/>
  <c r="FU24" i="1" s="1"/>
  <c r="BZ24" i="1"/>
  <c r="DW24" i="1" s="1"/>
  <c r="FS24" i="1" s="1"/>
  <c r="BY24" i="1"/>
  <c r="DV24" i="1" s="1"/>
  <c r="FR24" i="1" s="1"/>
  <c r="BX24" i="1"/>
  <c r="DU24" i="1" s="1"/>
  <c r="FQ24" i="1" s="1"/>
  <c r="BW24" i="1"/>
  <c r="DT24" i="1" s="1"/>
  <c r="FP24" i="1" s="1"/>
  <c r="BU24" i="1"/>
  <c r="DR24" i="1" s="1"/>
  <c r="FN24" i="1" s="1"/>
  <c r="BT24" i="1"/>
  <c r="DQ24" i="1" s="1"/>
  <c r="FM24" i="1" s="1"/>
  <c r="BS24" i="1"/>
  <c r="DP24" i="1" s="1"/>
  <c r="FL24" i="1" s="1"/>
  <c r="BR24" i="1"/>
  <c r="DO24" i="1" s="1"/>
  <c r="FK24" i="1" s="1"/>
  <c r="BQ24" i="1"/>
  <c r="DN24" i="1" s="1"/>
  <c r="FJ24" i="1" s="1"/>
  <c r="BP24" i="1"/>
  <c r="DM24" i="1" s="1"/>
  <c r="FI24" i="1" s="1"/>
  <c r="BN24" i="1"/>
  <c r="DK24" i="1" s="1"/>
  <c r="FG24" i="1" s="1"/>
  <c r="BM24" i="1"/>
  <c r="DJ24" i="1" s="1"/>
  <c r="FF24" i="1" s="1"/>
  <c r="BK24" i="1"/>
  <c r="DH24" i="1" s="1"/>
  <c r="FD24" i="1" s="1"/>
  <c r="BJ24" i="1"/>
  <c r="DG24" i="1" s="1"/>
  <c r="FC24" i="1" s="1"/>
  <c r="BI24" i="1"/>
  <c r="DF24" i="1" s="1"/>
  <c r="FB24" i="1" s="1"/>
  <c r="BH24" i="1"/>
  <c r="DE24" i="1" s="1"/>
  <c r="FA24" i="1" s="1"/>
  <c r="BG24" i="1"/>
  <c r="DD24" i="1" s="1"/>
  <c r="EZ24" i="1" s="1"/>
  <c r="BF24" i="1"/>
  <c r="DC24" i="1" s="1"/>
  <c r="EY24" i="1" s="1"/>
  <c r="BE24" i="1"/>
  <c r="DB24" i="1" s="1"/>
  <c r="EX24" i="1" s="1"/>
  <c r="BD24" i="1"/>
  <c r="DA24" i="1" s="1"/>
  <c r="EW24" i="1" s="1"/>
  <c r="BC24" i="1"/>
  <c r="CZ24" i="1" s="1"/>
  <c r="EV24" i="1" s="1"/>
  <c r="BB24" i="1"/>
  <c r="CY24" i="1" s="1"/>
  <c r="EU24" i="1" s="1"/>
  <c r="BA24" i="1"/>
  <c r="CX24" i="1" s="1"/>
  <c r="ET24" i="1" s="1"/>
  <c r="CP23" i="1"/>
  <c r="EM23" i="1" s="1"/>
  <c r="GI23" i="1" s="1"/>
  <c r="CN23" i="1"/>
  <c r="EK23" i="1" s="1"/>
  <c r="GG23" i="1" s="1"/>
  <c r="CK23" i="1"/>
  <c r="EH23" i="1" s="1"/>
  <c r="GD23" i="1" s="1"/>
  <c r="CH23" i="1"/>
  <c r="EE23" i="1" s="1"/>
  <c r="GA23" i="1" s="1"/>
  <c r="CE23" i="1"/>
  <c r="EB23" i="1" s="1"/>
  <c r="FX23" i="1" s="1"/>
  <c r="CC23" i="1"/>
  <c r="DZ23" i="1" s="1"/>
  <c r="FV23" i="1" s="1"/>
  <c r="BZ23" i="1"/>
  <c r="DW23" i="1" s="1"/>
  <c r="FS23" i="1" s="1"/>
  <c r="BX23" i="1"/>
  <c r="DU23" i="1" s="1"/>
  <c r="FQ23" i="1" s="1"/>
  <c r="BU23" i="1"/>
  <c r="DR23" i="1" s="1"/>
  <c r="FN23" i="1" s="1"/>
  <c r="BS23" i="1"/>
  <c r="DP23" i="1" s="1"/>
  <c r="FL23" i="1" s="1"/>
  <c r="BQ23" i="1"/>
  <c r="DN23" i="1" s="1"/>
  <c r="FJ23" i="1" s="1"/>
  <c r="BN23" i="1"/>
  <c r="DK23" i="1" s="1"/>
  <c r="FG23" i="1" s="1"/>
  <c r="BK23" i="1"/>
  <c r="DH23" i="1" s="1"/>
  <c r="FD23" i="1" s="1"/>
  <c r="BJ23" i="1"/>
  <c r="DG23" i="1" s="1"/>
  <c r="FC23" i="1" s="1"/>
  <c r="BI23" i="1"/>
  <c r="DF23" i="1" s="1"/>
  <c r="FB23" i="1" s="1"/>
  <c r="BH23" i="1"/>
  <c r="DE23" i="1" s="1"/>
  <c r="FA23" i="1" s="1"/>
  <c r="BF23" i="1"/>
  <c r="DC23" i="1" s="1"/>
  <c r="EY23" i="1" s="1"/>
  <c r="BD23" i="1"/>
  <c r="DA23" i="1" s="1"/>
  <c r="EW23" i="1" s="1"/>
  <c r="BB23" i="1"/>
  <c r="CY23" i="1" s="1"/>
  <c r="EU23" i="1" s="1"/>
  <c r="CQ17" i="1"/>
  <c r="EN17" i="1" s="1"/>
  <c r="GJ17" i="1" s="1"/>
  <c r="CP17" i="1"/>
  <c r="EM17" i="1" s="1"/>
  <c r="GI17" i="1" s="1"/>
  <c r="CO17" i="1"/>
  <c r="EL17" i="1" s="1"/>
  <c r="GH17" i="1" s="1"/>
  <c r="CN17" i="1"/>
  <c r="EK17" i="1" s="1"/>
  <c r="GG17" i="1" s="1"/>
  <c r="CM17" i="1"/>
  <c r="EJ17" i="1" s="1"/>
  <c r="GF17" i="1" s="1"/>
  <c r="CL17" i="1"/>
  <c r="EI17" i="1" s="1"/>
  <c r="GE17" i="1" s="1"/>
  <c r="CK17" i="1"/>
  <c r="EH17" i="1" s="1"/>
  <c r="GD17" i="1" s="1"/>
  <c r="CJ17" i="1"/>
  <c r="EG17" i="1" s="1"/>
  <c r="GC17" i="1" s="1"/>
  <c r="CI17" i="1"/>
  <c r="EF17" i="1" s="1"/>
  <c r="GB17" i="1" s="1"/>
  <c r="CH17" i="1"/>
  <c r="EE17" i="1" s="1"/>
  <c r="GA17" i="1" s="1"/>
  <c r="CG17" i="1"/>
  <c r="ED17" i="1" s="1"/>
  <c r="FZ17" i="1" s="1"/>
  <c r="CF17" i="1"/>
  <c r="EC17" i="1" s="1"/>
  <c r="FY17" i="1" s="1"/>
  <c r="CE17" i="1"/>
  <c r="EB17" i="1" s="1"/>
  <c r="FX17" i="1" s="1"/>
  <c r="CD17" i="1"/>
  <c r="EA17" i="1" s="1"/>
  <c r="FW17" i="1" s="1"/>
  <c r="CC17" i="1"/>
  <c r="DZ17" i="1" s="1"/>
  <c r="FV17" i="1" s="1"/>
  <c r="CB17" i="1"/>
  <c r="DY17" i="1" s="1"/>
  <c r="FU17" i="1" s="1"/>
  <c r="CA17" i="1"/>
  <c r="DX17" i="1" s="1"/>
  <c r="FT17" i="1" s="1"/>
  <c r="BZ17" i="1"/>
  <c r="DW17" i="1" s="1"/>
  <c r="FS17" i="1" s="1"/>
  <c r="BY17" i="1"/>
  <c r="DV17" i="1" s="1"/>
  <c r="FR17" i="1" s="1"/>
  <c r="BX17" i="1"/>
  <c r="DU17" i="1" s="1"/>
  <c r="FQ17" i="1" s="1"/>
  <c r="BW17" i="1"/>
  <c r="DT17" i="1" s="1"/>
  <c r="FP17" i="1" s="1"/>
  <c r="BV17" i="1"/>
  <c r="DS17" i="1" s="1"/>
  <c r="FO17" i="1" s="1"/>
  <c r="BU17" i="1"/>
  <c r="DR17" i="1" s="1"/>
  <c r="FN17" i="1" s="1"/>
  <c r="BT17" i="1"/>
  <c r="DQ17" i="1" s="1"/>
  <c r="FM17" i="1" s="1"/>
  <c r="BS17" i="1"/>
  <c r="DP17" i="1" s="1"/>
  <c r="FL17" i="1" s="1"/>
  <c r="BR17" i="1"/>
  <c r="DO17" i="1" s="1"/>
  <c r="FK17" i="1" s="1"/>
  <c r="BQ17" i="1"/>
  <c r="DN17" i="1" s="1"/>
  <c r="FJ17" i="1" s="1"/>
  <c r="BP17" i="1"/>
  <c r="DM17" i="1" s="1"/>
  <c r="FI17" i="1" s="1"/>
  <c r="BO17" i="1"/>
  <c r="DL17" i="1" s="1"/>
  <c r="FH17" i="1" s="1"/>
  <c r="BN17" i="1"/>
  <c r="DK17" i="1" s="1"/>
  <c r="FG17" i="1" s="1"/>
  <c r="BM17" i="1"/>
  <c r="DJ17" i="1" s="1"/>
  <c r="FF17" i="1" s="1"/>
  <c r="BL17" i="1"/>
  <c r="DI17" i="1" s="1"/>
  <c r="FE17" i="1" s="1"/>
  <c r="BK17" i="1"/>
  <c r="DH17" i="1" s="1"/>
  <c r="FD17" i="1" s="1"/>
  <c r="BJ17" i="1"/>
  <c r="DG17" i="1" s="1"/>
  <c r="FC17" i="1" s="1"/>
  <c r="BI17" i="1"/>
  <c r="DF17" i="1" s="1"/>
  <c r="FB17" i="1" s="1"/>
  <c r="BH17" i="1"/>
  <c r="DE17" i="1" s="1"/>
  <c r="FA17" i="1" s="1"/>
  <c r="BG17" i="1"/>
  <c r="DD17" i="1" s="1"/>
  <c r="EZ17" i="1" s="1"/>
  <c r="BF17" i="1"/>
  <c r="DC17" i="1" s="1"/>
  <c r="EY17" i="1" s="1"/>
  <c r="BE17" i="1"/>
  <c r="DB17" i="1" s="1"/>
  <c r="EX17" i="1" s="1"/>
  <c r="BD17" i="1"/>
  <c r="DA17" i="1" s="1"/>
  <c r="EW17" i="1" s="1"/>
  <c r="BC17" i="1"/>
  <c r="CZ17" i="1" s="1"/>
  <c r="EV17" i="1" s="1"/>
  <c r="BB17" i="1"/>
  <c r="CY17" i="1" s="1"/>
  <c r="EU17" i="1" s="1"/>
  <c r="BA17" i="1"/>
  <c r="CX17" i="1" s="1"/>
  <c r="ET17" i="1" s="1"/>
  <c r="CQ16" i="1"/>
  <c r="EN16" i="1" s="1"/>
  <c r="GJ16" i="1" s="1"/>
  <c r="CP16" i="1"/>
  <c r="EM16" i="1" s="1"/>
  <c r="GI16" i="1" s="1"/>
  <c r="CO16" i="1"/>
  <c r="EL16" i="1" s="1"/>
  <c r="GH16" i="1" s="1"/>
  <c r="CN16" i="1"/>
  <c r="EK16" i="1" s="1"/>
  <c r="GG16" i="1" s="1"/>
  <c r="CM16" i="1"/>
  <c r="EJ16" i="1" s="1"/>
  <c r="GF16" i="1" s="1"/>
  <c r="CL16" i="1"/>
  <c r="EI16" i="1" s="1"/>
  <c r="GE16" i="1" s="1"/>
  <c r="CK16" i="1"/>
  <c r="EH16" i="1" s="1"/>
  <c r="GD16" i="1" s="1"/>
  <c r="CJ16" i="1"/>
  <c r="EG16" i="1" s="1"/>
  <c r="GC16" i="1" s="1"/>
  <c r="CH16" i="1"/>
  <c r="EE16" i="1" s="1"/>
  <c r="GA16" i="1" s="1"/>
  <c r="CG16" i="1"/>
  <c r="ED16" i="1" s="1"/>
  <c r="FZ16" i="1" s="1"/>
  <c r="CF16" i="1"/>
  <c r="EC16" i="1" s="1"/>
  <c r="FY16" i="1" s="1"/>
  <c r="CE16" i="1"/>
  <c r="EB16" i="1" s="1"/>
  <c r="FX16" i="1" s="1"/>
  <c r="CD16" i="1"/>
  <c r="EA16" i="1" s="1"/>
  <c r="FW16" i="1" s="1"/>
  <c r="CC16" i="1"/>
  <c r="DZ16" i="1" s="1"/>
  <c r="FV16" i="1" s="1"/>
  <c r="CB16" i="1"/>
  <c r="DY16" i="1" s="1"/>
  <c r="FU16" i="1" s="1"/>
  <c r="CA16" i="1"/>
  <c r="DX16" i="1" s="1"/>
  <c r="FT16" i="1" s="1"/>
  <c r="BY16" i="1"/>
  <c r="DV16" i="1" s="1"/>
  <c r="FR16" i="1" s="1"/>
  <c r="BX16" i="1"/>
  <c r="DU16" i="1" s="1"/>
  <c r="FQ16" i="1" s="1"/>
  <c r="BW16" i="1"/>
  <c r="DT16" i="1" s="1"/>
  <c r="FP16" i="1" s="1"/>
  <c r="BV16" i="1"/>
  <c r="DS16" i="1" s="1"/>
  <c r="FO16" i="1" s="1"/>
  <c r="BU16" i="1"/>
  <c r="DR16" i="1" s="1"/>
  <c r="FN16" i="1" s="1"/>
  <c r="BT16" i="1"/>
  <c r="DQ16" i="1" s="1"/>
  <c r="FM16" i="1" s="1"/>
  <c r="BS16" i="1"/>
  <c r="DP16" i="1" s="1"/>
  <c r="FL16" i="1" s="1"/>
  <c r="BR16" i="1"/>
  <c r="DO16" i="1" s="1"/>
  <c r="FK16" i="1" s="1"/>
  <c r="BP16" i="1"/>
  <c r="DM16" i="1" s="1"/>
  <c r="FI16" i="1" s="1"/>
  <c r="BO16" i="1"/>
  <c r="DL16" i="1" s="1"/>
  <c r="FH16" i="1" s="1"/>
  <c r="BN16" i="1"/>
  <c r="DK16" i="1" s="1"/>
  <c r="FG16" i="1" s="1"/>
  <c r="BM16" i="1"/>
  <c r="DJ16" i="1" s="1"/>
  <c r="FF16" i="1" s="1"/>
  <c r="BL16" i="1"/>
  <c r="DI16" i="1" s="1"/>
  <c r="FE16" i="1" s="1"/>
  <c r="BK16" i="1"/>
  <c r="DH16" i="1" s="1"/>
  <c r="FD16" i="1" s="1"/>
  <c r="BJ16" i="1"/>
  <c r="DG16" i="1" s="1"/>
  <c r="FC16" i="1" s="1"/>
  <c r="BH16" i="1"/>
  <c r="DE16" i="1" s="1"/>
  <c r="FA16" i="1" s="1"/>
  <c r="BG16" i="1"/>
  <c r="DD16" i="1" s="1"/>
  <c r="EZ16" i="1" s="1"/>
  <c r="BF16" i="1"/>
  <c r="DC16" i="1" s="1"/>
  <c r="EY16" i="1" s="1"/>
  <c r="BE16" i="1"/>
  <c r="DB16" i="1" s="1"/>
  <c r="EX16" i="1" s="1"/>
  <c r="BD16" i="1"/>
  <c r="DA16" i="1" s="1"/>
  <c r="EW16" i="1" s="1"/>
  <c r="BC16" i="1"/>
  <c r="CZ16" i="1" s="1"/>
  <c r="EV16" i="1" s="1"/>
  <c r="BB16" i="1"/>
  <c r="CY16" i="1" s="1"/>
  <c r="EU16" i="1" s="1"/>
  <c r="BA16" i="1"/>
  <c r="CX16" i="1" s="1"/>
  <c r="ET16" i="1" s="1"/>
  <c r="BH15" i="1"/>
  <c r="DE15" i="1" s="1"/>
  <c r="FA15" i="1" s="1"/>
  <c r="BG15" i="1"/>
  <c r="DD15" i="1" s="1"/>
  <c r="EZ15" i="1" s="1"/>
  <c r="BF15" i="1"/>
  <c r="DC15" i="1" s="1"/>
  <c r="EY15" i="1" s="1"/>
  <c r="BE15" i="1"/>
  <c r="DB15" i="1" s="1"/>
  <c r="EX15" i="1" s="1"/>
  <c r="BD15" i="1"/>
  <c r="DA15" i="1" s="1"/>
  <c r="EW15" i="1" s="1"/>
  <c r="BC15" i="1"/>
  <c r="CZ15" i="1" s="1"/>
  <c r="EV15" i="1" s="1"/>
  <c r="BB15" i="1"/>
  <c r="CY15" i="1" s="1"/>
  <c r="EU15" i="1" s="1"/>
  <c r="CQ13" i="1"/>
  <c r="EN13" i="1" s="1"/>
  <c r="GJ13" i="1" s="1"/>
  <c r="CP13" i="1"/>
  <c r="EM13" i="1" s="1"/>
  <c r="GI13" i="1" s="1"/>
  <c r="CO13" i="1"/>
  <c r="EL13" i="1" s="1"/>
  <c r="GH13" i="1" s="1"/>
  <c r="CN13" i="1"/>
  <c r="EK13" i="1" s="1"/>
  <c r="GG13" i="1" s="1"/>
  <c r="CM13" i="1"/>
  <c r="EJ13" i="1" s="1"/>
  <c r="GF13" i="1" s="1"/>
  <c r="CL13" i="1"/>
  <c r="EI13" i="1" s="1"/>
  <c r="GE13" i="1" s="1"/>
  <c r="CK13" i="1"/>
  <c r="EH13" i="1" s="1"/>
  <c r="GD13" i="1" s="1"/>
  <c r="CJ13" i="1"/>
  <c r="EG13" i="1" s="1"/>
  <c r="GC13" i="1" s="1"/>
  <c r="CI13" i="1"/>
  <c r="EF13" i="1" s="1"/>
  <c r="GB13" i="1" s="1"/>
  <c r="CH13" i="1"/>
  <c r="EE13" i="1" s="1"/>
  <c r="GA13" i="1" s="1"/>
  <c r="CG13" i="1"/>
  <c r="ED13" i="1" s="1"/>
  <c r="FZ13" i="1" s="1"/>
  <c r="CF13" i="1"/>
  <c r="EC13" i="1" s="1"/>
  <c r="FY13" i="1" s="1"/>
  <c r="CE13" i="1"/>
  <c r="EB13" i="1" s="1"/>
  <c r="FX13" i="1" s="1"/>
  <c r="CD13" i="1"/>
  <c r="EA13" i="1" s="1"/>
  <c r="FW13" i="1" s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CQ12" i="1"/>
  <c r="EN12" i="1" s="1"/>
  <c r="GJ12" i="1" s="1"/>
  <c r="CP12" i="1"/>
  <c r="EM12" i="1" s="1"/>
  <c r="GI12" i="1" s="1"/>
  <c r="CO12" i="1"/>
  <c r="EL12" i="1" s="1"/>
  <c r="GH12" i="1" s="1"/>
  <c r="CN12" i="1"/>
  <c r="EK12" i="1" s="1"/>
  <c r="GG12" i="1" s="1"/>
  <c r="CM12" i="1"/>
  <c r="EJ12" i="1" s="1"/>
  <c r="GF12" i="1" s="1"/>
  <c r="CL12" i="1"/>
  <c r="EI12" i="1" s="1"/>
  <c r="GE12" i="1" s="1"/>
  <c r="CK12" i="1"/>
  <c r="EH12" i="1" s="1"/>
  <c r="GD12" i="1" s="1"/>
  <c r="CJ12" i="1"/>
  <c r="EG12" i="1" s="1"/>
  <c r="GC12" i="1" s="1"/>
  <c r="CI12" i="1"/>
  <c r="EF12" i="1" s="1"/>
  <c r="GB12" i="1" s="1"/>
  <c r="CH12" i="1"/>
  <c r="EE12" i="1" s="1"/>
  <c r="GA12" i="1" s="1"/>
  <c r="CG12" i="1"/>
  <c r="ED12" i="1" s="1"/>
  <c r="FZ12" i="1" s="1"/>
  <c r="CF12" i="1"/>
  <c r="EC12" i="1" s="1"/>
  <c r="FY12" i="1" s="1"/>
  <c r="CE12" i="1"/>
  <c r="EB12" i="1" s="1"/>
  <c r="FX12" i="1" s="1"/>
  <c r="CD12" i="1"/>
  <c r="EA12" i="1" s="1"/>
  <c r="FW12" i="1" s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CQ11" i="1"/>
  <c r="EN11" i="1" s="1"/>
  <c r="GJ11" i="1" s="1"/>
  <c r="CP11" i="1"/>
  <c r="EM11" i="1" s="1"/>
  <c r="GI11" i="1" s="1"/>
  <c r="CO11" i="1"/>
  <c r="EL11" i="1" s="1"/>
  <c r="GH11" i="1" s="1"/>
  <c r="CN11" i="1"/>
  <c r="EK11" i="1" s="1"/>
  <c r="GG11" i="1" s="1"/>
  <c r="CM11" i="1"/>
  <c r="EJ11" i="1" s="1"/>
  <c r="GF11" i="1" s="1"/>
  <c r="CL11" i="1"/>
  <c r="EI11" i="1" s="1"/>
  <c r="GE11" i="1" s="1"/>
  <c r="CK11" i="1"/>
  <c r="EH11" i="1" s="1"/>
  <c r="GD11" i="1" s="1"/>
  <c r="CJ11" i="1"/>
  <c r="EG11" i="1" s="1"/>
  <c r="GC11" i="1" s="1"/>
  <c r="CI11" i="1"/>
  <c r="EF11" i="1" s="1"/>
  <c r="GB11" i="1" s="1"/>
  <c r="CH11" i="1"/>
  <c r="EE11" i="1" s="1"/>
  <c r="GA11" i="1" s="1"/>
  <c r="CG11" i="1"/>
  <c r="ED11" i="1" s="1"/>
  <c r="FZ11" i="1" s="1"/>
  <c r="CF11" i="1"/>
  <c r="EC11" i="1" s="1"/>
  <c r="FY11" i="1" s="1"/>
  <c r="CE11" i="1"/>
  <c r="EB11" i="1" s="1"/>
  <c r="FX11" i="1" s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CQ10" i="1"/>
  <c r="EN10" i="1" s="1"/>
  <c r="GJ10" i="1" s="1"/>
  <c r="CP10" i="1"/>
  <c r="EM10" i="1" s="1"/>
  <c r="GI10" i="1" s="1"/>
  <c r="CO10" i="1"/>
  <c r="EL10" i="1" s="1"/>
  <c r="GH10" i="1" s="1"/>
  <c r="CN10" i="1"/>
  <c r="EK10" i="1" s="1"/>
  <c r="GG10" i="1" s="1"/>
  <c r="CM10" i="1"/>
  <c r="EJ10" i="1" s="1"/>
  <c r="GF10" i="1" s="1"/>
  <c r="CL10" i="1"/>
  <c r="EI10" i="1" s="1"/>
  <c r="GE10" i="1" s="1"/>
  <c r="CK10" i="1"/>
  <c r="EH10" i="1" s="1"/>
  <c r="GD10" i="1" s="1"/>
  <c r="CJ10" i="1"/>
  <c r="EG10" i="1" s="1"/>
  <c r="GC10" i="1" s="1"/>
  <c r="CI10" i="1"/>
  <c r="EF10" i="1" s="1"/>
  <c r="GB10" i="1" s="1"/>
  <c r="CH10" i="1"/>
  <c r="EE10" i="1" s="1"/>
  <c r="GA10" i="1" s="1"/>
  <c r="CG10" i="1"/>
  <c r="ED10" i="1" s="1"/>
  <c r="FZ10" i="1" s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CQ9" i="1"/>
  <c r="EN9" i="1" s="1"/>
  <c r="GJ9" i="1" s="1"/>
  <c r="CP9" i="1"/>
  <c r="EM9" i="1" s="1"/>
  <c r="GI9" i="1" s="1"/>
  <c r="CO9" i="1"/>
  <c r="EL9" i="1" s="1"/>
  <c r="GH9" i="1" s="1"/>
  <c r="CN9" i="1"/>
  <c r="EK9" i="1" s="1"/>
  <c r="GG9" i="1" s="1"/>
  <c r="CM9" i="1"/>
  <c r="EJ9" i="1" s="1"/>
  <c r="GF9" i="1" s="1"/>
  <c r="CL9" i="1"/>
  <c r="EI9" i="1" s="1"/>
  <c r="GE9" i="1" s="1"/>
  <c r="CK9" i="1"/>
  <c r="EH9" i="1" s="1"/>
  <c r="GD9" i="1" s="1"/>
  <c r="CJ9" i="1"/>
  <c r="EG9" i="1" s="1"/>
  <c r="GC9" i="1" s="1"/>
  <c r="CI9" i="1"/>
  <c r="EF9" i="1" s="1"/>
  <c r="GB9" i="1" s="1"/>
  <c r="CH9" i="1"/>
  <c r="EE9" i="1" s="1"/>
  <c r="GA9" i="1" s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CQ8" i="1"/>
  <c r="EN8" i="1" s="1"/>
  <c r="GJ8" i="1" s="1"/>
  <c r="CP8" i="1"/>
  <c r="EM8" i="1" s="1"/>
  <c r="GI8" i="1" s="1"/>
  <c r="CO8" i="1"/>
  <c r="EL8" i="1" s="1"/>
  <c r="GH8" i="1" s="1"/>
  <c r="CN8" i="1"/>
  <c r="EK8" i="1" s="1"/>
  <c r="GG8" i="1" s="1"/>
  <c r="CM8" i="1"/>
  <c r="EJ8" i="1" s="1"/>
  <c r="GF8" i="1" s="1"/>
  <c r="CL8" i="1"/>
  <c r="EI8" i="1" s="1"/>
  <c r="GE8" i="1" s="1"/>
  <c r="CK8" i="1"/>
  <c r="EH8" i="1" s="1"/>
  <c r="GD8" i="1" s="1"/>
  <c r="CJ8" i="1"/>
  <c r="EG8" i="1" s="1"/>
  <c r="GC8" i="1" s="1"/>
  <c r="CI8" i="1"/>
  <c r="EF8" i="1" s="1"/>
  <c r="GB8" i="1" s="1"/>
  <c r="CH8" i="1"/>
  <c r="EE8" i="1" s="1"/>
  <c r="GA8" i="1" s="1"/>
  <c r="CG8" i="1"/>
  <c r="ED8" i="1" s="1"/>
  <c r="FZ8" i="1" s="1"/>
  <c r="CF8" i="1"/>
  <c r="EC8" i="1" s="1"/>
  <c r="FY8" i="1" s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CQ7" i="1"/>
  <c r="EN7" i="1" s="1"/>
  <c r="CP7" i="1"/>
  <c r="EM7" i="1" s="1"/>
  <c r="CO7" i="1"/>
  <c r="EL7" i="1" s="1"/>
  <c r="CN7" i="1"/>
  <c r="EK7" i="1" s="1"/>
  <c r="CM7" i="1"/>
  <c r="EJ7" i="1" s="1"/>
  <c r="CL7" i="1"/>
  <c r="EI7" i="1" s="1"/>
  <c r="CK7" i="1"/>
  <c r="EH7" i="1" s="1"/>
  <c r="CJ7" i="1"/>
  <c r="EG7" i="1" s="1"/>
  <c r="CI7" i="1"/>
  <c r="EF7" i="1" s="1"/>
  <c r="CH7" i="1"/>
  <c r="EE7" i="1" s="1"/>
  <c r="CG7" i="1"/>
  <c r="ED7" i="1" s="1"/>
  <c r="CF7" i="1"/>
  <c r="EC7" i="1" s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CQ5" i="1"/>
  <c r="EN5" i="1" s="1"/>
  <c r="GJ5" i="1" s="1"/>
  <c r="CP5" i="1"/>
  <c r="EM5" i="1" s="1"/>
  <c r="GI5" i="1" s="1"/>
  <c r="CO5" i="1"/>
  <c r="EL5" i="1" s="1"/>
  <c r="GH5" i="1" s="1"/>
  <c r="CN5" i="1"/>
  <c r="EK5" i="1" s="1"/>
  <c r="GG5" i="1" s="1"/>
  <c r="CM5" i="1"/>
  <c r="EJ5" i="1" s="1"/>
  <c r="GF5" i="1" s="1"/>
  <c r="CL5" i="1"/>
  <c r="EI5" i="1" s="1"/>
  <c r="GE5" i="1" s="1"/>
  <c r="CK5" i="1"/>
  <c r="EH5" i="1" s="1"/>
  <c r="GD5" i="1" s="1"/>
  <c r="CJ5" i="1"/>
  <c r="EG5" i="1" s="1"/>
  <c r="GC5" i="1" s="1"/>
  <c r="CI5" i="1"/>
  <c r="EF5" i="1" s="1"/>
  <c r="GB5" i="1" s="1"/>
  <c r="CH5" i="1"/>
  <c r="EE5" i="1" s="1"/>
  <c r="GA5" i="1" s="1"/>
  <c r="CG5" i="1"/>
  <c r="ED5" i="1" s="1"/>
  <c r="FZ5" i="1" s="1"/>
  <c r="CF5" i="1"/>
  <c r="EC5" i="1" s="1"/>
  <c r="FY5" i="1" s="1"/>
  <c r="CE5" i="1"/>
  <c r="EB5" i="1" s="1"/>
  <c r="FX5" i="1" s="1"/>
  <c r="CQ4" i="1"/>
  <c r="EN4" i="1" s="1"/>
  <c r="GJ4" i="1" s="1"/>
  <c r="CP4" i="1"/>
  <c r="EM4" i="1" s="1"/>
  <c r="GI4" i="1" s="1"/>
  <c r="CO4" i="1"/>
  <c r="EL4" i="1" s="1"/>
  <c r="GH4" i="1" s="1"/>
  <c r="CN4" i="1"/>
  <c r="EK4" i="1" s="1"/>
  <c r="GG4" i="1" s="1"/>
  <c r="CM4" i="1"/>
  <c r="EJ4" i="1" s="1"/>
  <c r="GF4" i="1" s="1"/>
  <c r="CL4" i="1"/>
  <c r="EI4" i="1" s="1"/>
  <c r="GE4" i="1" s="1"/>
  <c r="CK4" i="1"/>
  <c r="EH4" i="1" s="1"/>
  <c r="GD4" i="1" s="1"/>
  <c r="CJ4" i="1"/>
  <c r="EG4" i="1" s="1"/>
  <c r="GC4" i="1" s="1"/>
  <c r="CI4" i="1"/>
  <c r="EF4" i="1" s="1"/>
  <c r="GB4" i="1" s="1"/>
  <c r="CH4" i="1"/>
  <c r="EE4" i="1" s="1"/>
  <c r="GA4" i="1" s="1"/>
  <c r="CG4" i="1"/>
  <c r="ED4" i="1" s="1"/>
  <c r="FZ4" i="1" s="1"/>
  <c r="CF4" i="1"/>
  <c r="EC4" i="1" s="1"/>
  <c r="FY4" i="1" s="1"/>
  <c r="FB1" i="1"/>
  <c r="A4" i="2" l="1"/>
  <c r="DN4" i="2" l="1"/>
  <c r="K79" i="1" s="1"/>
  <c r="DQ4" i="2"/>
  <c r="AJ46" i="1" s="1"/>
  <c r="CF46" i="1" s="1"/>
  <c r="DR4" i="2"/>
  <c r="DS4" i="2"/>
  <c r="U71" i="1" s="1"/>
  <c r="BQ71" i="1" s="1"/>
  <c r="DN71" i="1" s="1"/>
  <c r="FJ71" i="1" s="1"/>
  <c r="DP4" i="2"/>
  <c r="H4" i="2"/>
  <c r="AN4" i="2"/>
  <c r="P4" i="2"/>
  <c r="AV4" i="2"/>
  <c r="X4" i="2"/>
  <c r="BD4" i="2"/>
  <c r="AF4" i="2"/>
  <c r="BL4" i="2"/>
  <c r="K53" i="1" s="1"/>
  <c r="BW4" i="2"/>
  <c r="CM4" i="2"/>
  <c r="DC4" i="2"/>
  <c r="C4" i="2"/>
  <c r="I6" i="1" s="1"/>
  <c r="BE6" i="1" s="1"/>
  <c r="DB4" i="1" s="1"/>
  <c r="EX4" i="1" s="1"/>
  <c r="K4" i="2"/>
  <c r="U16" i="1" s="1"/>
  <c r="S4" i="2"/>
  <c r="AA4" i="2"/>
  <c r="AK23" i="1" s="1"/>
  <c r="AI4" i="2"/>
  <c r="AQ4" i="2"/>
  <c r="AY4" i="2"/>
  <c r="BG4" i="2"/>
  <c r="BO4" i="2"/>
  <c r="CA4" i="2"/>
  <c r="CQ4" i="2"/>
  <c r="DG4" i="2"/>
  <c r="D4" i="2"/>
  <c r="AI4" i="1" s="1"/>
  <c r="L4" i="2"/>
  <c r="AD16" i="1" s="1"/>
  <c r="T4" i="2"/>
  <c r="X23" i="1" s="1"/>
  <c r="AB4" i="2"/>
  <c r="AQ23" i="1" s="1"/>
  <c r="AJ4" i="2"/>
  <c r="AR4" i="2"/>
  <c r="AZ4" i="2"/>
  <c r="BH4" i="2"/>
  <c r="K48" i="1" s="1"/>
  <c r="BP4" i="2"/>
  <c r="K58" i="1" s="1"/>
  <c r="CE4" i="2"/>
  <c r="CU4" i="2"/>
  <c r="DK4" i="2"/>
  <c r="AT71" i="1" s="1"/>
  <c r="G4" i="2"/>
  <c r="O4" i="2"/>
  <c r="W4" i="2"/>
  <c r="AE4" i="2"/>
  <c r="AM4" i="2"/>
  <c r="AU4" i="2"/>
  <c r="BC4" i="2"/>
  <c r="U42" i="1" s="1"/>
  <c r="BK4" i="2"/>
  <c r="BS4" i="2"/>
  <c r="CI4" i="2"/>
  <c r="AC62" i="1" s="1"/>
  <c r="CY4" i="2"/>
  <c r="DO4" i="2"/>
  <c r="BT4" i="2"/>
  <c r="K63" i="1" s="1"/>
  <c r="BX4" i="2"/>
  <c r="AC48" i="1" s="1"/>
  <c r="CB4" i="2"/>
  <c r="AC53" i="1" s="1"/>
  <c r="CF4" i="2"/>
  <c r="AC58" i="1" s="1"/>
  <c r="CJ4" i="2"/>
  <c r="AC63" i="1" s="1"/>
  <c r="CN4" i="2"/>
  <c r="CR4" i="2"/>
  <c r="CV4" i="2"/>
  <c r="S71" i="1" s="1"/>
  <c r="CZ4" i="2"/>
  <c r="DD4" i="2"/>
  <c r="DH4" i="2"/>
  <c r="DL4" i="2"/>
  <c r="E4" i="2"/>
  <c r="I4" i="2"/>
  <c r="E15" i="1" s="1"/>
  <c r="M4" i="2"/>
  <c r="Q4" i="2"/>
  <c r="U4" i="2"/>
  <c r="Y4" i="2"/>
  <c r="AC4" i="2"/>
  <c r="AG4" i="2"/>
  <c r="AK4" i="2"/>
  <c r="AO4" i="2"/>
  <c r="AS4" i="2"/>
  <c r="AW4" i="2"/>
  <c r="BA4" i="2"/>
  <c r="K43" i="1" s="1"/>
  <c r="BE4" i="2"/>
  <c r="BI4" i="2"/>
  <c r="BM4" i="2"/>
  <c r="BQ4" i="2"/>
  <c r="BU4" i="2"/>
  <c r="BY4" i="2"/>
  <c r="CC4" i="2"/>
  <c r="CG4" i="2"/>
  <c r="CK4" i="2"/>
  <c r="CO4" i="2"/>
  <c r="CS4" i="2"/>
  <c r="CW4" i="2"/>
  <c r="DA4" i="2"/>
  <c r="DE4" i="2"/>
  <c r="AK71" i="1" s="1"/>
  <c r="DI4" i="2"/>
  <c r="DM4" i="2"/>
  <c r="F4" i="2"/>
  <c r="J4" i="2"/>
  <c r="M16" i="1" s="1"/>
  <c r="N4" i="2"/>
  <c r="R4" i="2"/>
  <c r="V4" i="2"/>
  <c r="Z4" i="2"/>
  <c r="AD4" i="2"/>
  <c r="AH4" i="2"/>
  <c r="AL4" i="2"/>
  <c r="AP4" i="2"/>
  <c r="AT4" i="2"/>
  <c r="AX4" i="2"/>
  <c r="BB4" i="2"/>
  <c r="BF4" i="2"/>
  <c r="BJ4" i="2"/>
  <c r="U47" i="1" s="1"/>
  <c r="BN4" i="2"/>
  <c r="U52" i="1" s="1"/>
  <c r="BR4" i="2"/>
  <c r="U57" i="1" s="1"/>
  <c r="BV4" i="2"/>
  <c r="U62" i="1" s="1"/>
  <c r="BZ4" i="2"/>
  <c r="CD4" i="2"/>
  <c r="CH4" i="2"/>
  <c r="CL4" i="2"/>
  <c r="AM62" i="1" s="1"/>
  <c r="CP4" i="2"/>
  <c r="CT4" i="2"/>
  <c r="CX4" i="2"/>
  <c r="DB4" i="2"/>
  <c r="DF4" i="2"/>
  <c r="DJ4" i="2"/>
  <c r="AR46" i="1" l="1"/>
  <c r="CN46" i="1" s="1"/>
  <c r="EK46" i="1" s="1"/>
  <c r="GG46" i="1" s="1"/>
  <c r="EC46" i="1"/>
  <c r="FY46" i="1" s="1"/>
  <c r="F27" i="1"/>
  <c r="BB27" i="1" s="1"/>
  <c r="CY27" i="1" s="1"/>
  <c r="EU27" i="1" s="1"/>
  <c r="AK81" i="1"/>
  <c r="CG81" i="1" s="1"/>
  <c r="ED81" i="1" s="1"/>
  <c r="FZ81" i="1" s="1"/>
  <c r="BG79" i="1"/>
  <c r="DD79" i="1" s="1"/>
  <c r="EZ79" i="1" s="1"/>
  <c r="K76" i="1"/>
  <c r="BG76" i="1" s="1"/>
  <c r="DD76" i="1" s="1"/>
  <c r="EZ76" i="1" s="1"/>
  <c r="W74" i="1"/>
  <c r="BS74" i="1" s="1"/>
  <c r="DP74" i="1" s="1"/>
  <c r="O74" i="1"/>
  <c r="BK74" i="1" s="1"/>
  <c r="DH74" i="1" s="1"/>
  <c r="V74" i="1"/>
  <c r="BR74" i="1" s="1"/>
  <c r="DO74" i="1" s="1"/>
  <c r="N74" i="1"/>
  <c r="BJ74" i="1" s="1"/>
  <c r="DG74" i="1" s="1"/>
  <c r="T74" i="1"/>
  <c r="BP74" i="1" s="1"/>
  <c r="DM74" i="1" s="1"/>
  <c r="L74" i="1"/>
  <c r="BH74" i="1" s="1"/>
  <c r="DE74" i="1" s="1"/>
  <c r="S74" i="1"/>
  <c r="BO74" i="1" s="1"/>
  <c r="DL74" i="1" s="1"/>
  <c r="K74" i="1"/>
  <c r="BG74" i="1" s="1"/>
  <c r="DD74" i="1" s="1"/>
  <c r="M74" i="1"/>
  <c r="BI74" i="1" s="1"/>
  <c r="DF74" i="1" s="1"/>
  <c r="R74" i="1"/>
  <c r="BN74" i="1" s="1"/>
  <c r="DK74" i="1" s="1"/>
  <c r="Q74" i="1"/>
  <c r="BM74" i="1" s="1"/>
  <c r="DJ74" i="1" s="1"/>
  <c r="P74" i="1"/>
  <c r="BL74" i="1" s="1"/>
  <c r="DI74" i="1" s="1"/>
  <c r="U74" i="1"/>
  <c r="BQ74" i="1" s="1"/>
  <c r="DN74" i="1" s="1"/>
  <c r="CP71" i="1"/>
  <c r="EM71" i="1" s="1"/>
  <c r="GI71" i="1" s="1"/>
  <c r="AR71" i="1"/>
  <c r="CN71" i="1" s="1"/>
  <c r="EK71" i="1" s="1"/>
  <c r="GG71" i="1" s="1"/>
  <c r="AP71" i="1"/>
  <c r="CL71" i="1" s="1"/>
  <c r="EI71" i="1" s="1"/>
  <c r="GE71" i="1" s="1"/>
  <c r="CG71" i="1"/>
  <c r="ED71" i="1" s="1"/>
  <c r="FZ71" i="1" s="1"/>
  <c r="AI71" i="1"/>
  <c r="CE71" i="1" s="1"/>
  <c r="EB71" i="1" s="1"/>
  <c r="FX71" i="1" s="1"/>
  <c r="AG71" i="1"/>
  <c r="CC71" i="1" s="1"/>
  <c r="DZ71" i="1" s="1"/>
  <c r="FV71" i="1" s="1"/>
  <c r="AE71" i="1"/>
  <c r="CA71" i="1" s="1"/>
  <c r="DX71" i="1" s="1"/>
  <c r="FT71" i="1" s="1"/>
  <c r="AC71" i="1"/>
  <c r="BY71" i="1" s="1"/>
  <c r="DV71" i="1" s="1"/>
  <c r="FR71" i="1" s="1"/>
  <c r="AA71" i="1"/>
  <c r="BW71" i="1" s="1"/>
  <c r="DT71" i="1" s="1"/>
  <c r="FP71" i="1" s="1"/>
  <c r="W71" i="1"/>
  <c r="BS71" i="1" s="1"/>
  <c r="DP71" i="1" s="1"/>
  <c r="FL71" i="1" s="1"/>
  <c r="BO71" i="1"/>
  <c r="DL71" i="1" s="1"/>
  <c r="FH71" i="1" s="1"/>
  <c r="Q71" i="1"/>
  <c r="BM71" i="1" s="1"/>
  <c r="DJ71" i="1" s="1"/>
  <c r="FF71" i="1" s="1"/>
  <c r="O71" i="1"/>
  <c r="BK71" i="1" s="1"/>
  <c r="DH71" i="1" s="1"/>
  <c r="FD71" i="1" s="1"/>
  <c r="M71" i="1"/>
  <c r="BI71" i="1" s="1"/>
  <c r="DF71" i="1" s="1"/>
  <c r="FB71" i="1" s="1"/>
  <c r="K71" i="1"/>
  <c r="BG71" i="1" s="1"/>
  <c r="DD71" i="1" s="1"/>
  <c r="EZ71" i="1" s="1"/>
  <c r="I71" i="1"/>
  <c r="BE71" i="1" s="1"/>
  <c r="DB71" i="1" s="1"/>
  <c r="EX71" i="1" s="1"/>
  <c r="G71" i="1"/>
  <c r="BC71" i="1" s="1"/>
  <c r="CZ71" i="1" s="1"/>
  <c r="EV71" i="1" s="1"/>
  <c r="E71" i="1"/>
  <c r="BA71" i="1" s="1"/>
  <c r="CX71" i="1" s="1"/>
  <c r="ET71" i="1" s="1"/>
  <c r="AO60" i="1"/>
  <c r="CK60" i="1" s="1"/>
  <c r="AO50" i="1"/>
  <c r="CK50" i="1" s="1"/>
  <c r="EH50" i="1" s="1"/>
  <c r="AH65" i="1"/>
  <c r="CD65" i="1" s="1"/>
  <c r="AI65" i="1"/>
  <c r="CE65" i="1" s="1"/>
  <c r="AJ65" i="1"/>
  <c r="CF65" i="1" s="1"/>
  <c r="AC65" i="1"/>
  <c r="BY65" i="1" s="1"/>
  <c r="AK65" i="1"/>
  <c r="CG65" i="1" s="1"/>
  <c r="AD65" i="1"/>
  <c r="BZ65" i="1" s="1"/>
  <c r="AL65" i="1"/>
  <c r="CH65" i="1" s="1"/>
  <c r="AF65" i="1"/>
  <c r="CB65" i="1" s="1"/>
  <c r="AE65" i="1"/>
  <c r="CA65" i="1" s="1"/>
  <c r="AM65" i="1"/>
  <c r="CI65" i="1" s="1"/>
  <c r="AN65" i="1"/>
  <c r="CJ65" i="1" s="1"/>
  <c r="AG65" i="1"/>
  <c r="CC65" i="1" s="1"/>
  <c r="CI62" i="1"/>
  <c r="EF62" i="1" s="1"/>
  <c r="GB62" i="1" s="1"/>
  <c r="BY63" i="1"/>
  <c r="DV63" i="1" s="1"/>
  <c r="FR63" i="1" s="1"/>
  <c r="BY62" i="1"/>
  <c r="DV62" i="1" s="1"/>
  <c r="FR62" i="1" s="1"/>
  <c r="AN60" i="1"/>
  <c r="CJ60" i="1" s="1"/>
  <c r="AF60" i="1"/>
  <c r="CB60" i="1" s="1"/>
  <c r="AM60" i="1"/>
  <c r="CI60" i="1" s="1"/>
  <c r="AE60" i="1"/>
  <c r="CA60" i="1" s="1"/>
  <c r="AL60" i="1"/>
  <c r="CH60" i="1" s="1"/>
  <c r="AD60" i="1"/>
  <c r="BZ60" i="1" s="1"/>
  <c r="AK60" i="1"/>
  <c r="CG60" i="1" s="1"/>
  <c r="AC60" i="1"/>
  <c r="BY60" i="1" s="1"/>
  <c r="AH60" i="1"/>
  <c r="CD60" i="1" s="1"/>
  <c r="AJ60" i="1"/>
  <c r="CF60" i="1" s="1"/>
  <c r="AI60" i="1"/>
  <c r="CE60" i="1" s="1"/>
  <c r="AG60" i="1"/>
  <c r="CC60" i="1" s="1"/>
  <c r="AM57" i="1"/>
  <c r="CI57" i="1" s="1"/>
  <c r="EF57" i="1" s="1"/>
  <c r="GB57" i="1" s="1"/>
  <c r="BY58" i="1"/>
  <c r="DV58" i="1" s="1"/>
  <c r="FR58" i="1" s="1"/>
  <c r="AC57" i="1"/>
  <c r="BY57" i="1" s="1"/>
  <c r="DV57" i="1" s="1"/>
  <c r="FR57" i="1" s="1"/>
  <c r="AN55" i="1"/>
  <c r="CJ55" i="1" s="1"/>
  <c r="AF55" i="1"/>
  <c r="CB55" i="1" s="1"/>
  <c r="AM55" i="1"/>
  <c r="CI55" i="1" s="1"/>
  <c r="AE55" i="1"/>
  <c r="CA55" i="1" s="1"/>
  <c r="AL55" i="1"/>
  <c r="CH55" i="1" s="1"/>
  <c r="AD55" i="1"/>
  <c r="BZ55" i="1" s="1"/>
  <c r="AH55" i="1"/>
  <c r="CD55" i="1" s="1"/>
  <c r="AK55" i="1"/>
  <c r="CG55" i="1" s="1"/>
  <c r="AC55" i="1"/>
  <c r="BY55" i="1" s="1"/>
  <c r="AJ55" i="1"/>
  <c r="CF55" i="1" s="1"/>
  <c r="AI55" i="1"/>
  <c r="CE55" i="1" s="1"/>
  <c r="AG55" i="1"/>
  <c r="CC55" i="1" s="1"/>
  <c r="BY53" i="1"/>
  <c r="DV53" i="1" s="1"/>
  <c r="FR53" i="1" s="1"/>
  <c r="AC52" i="1"/>
  <c r="BY52" i="1" s="1"/>
  <c r="DV52" i="1" s="1"/>
  <c r="FR52" i="1" s="1"/>
  <c r="AM52" i="1"/>
  <c r="CI52" i="1" s="1"/>
  <c r="EF52" i="1" s="1"/>
  <c r="GB52" i="1" s="1"/>
  <c r="AN50" i="1"/>
  <c r="CJ50" i="1" s="1"/>
  <c r="AF50" i="1"/>
  <c r="CB50" i="1" s="1"/>
  <c r="AM50" i="1"/>
  <c r="CI50" i="1" s="1"/>
  <c r="AE50" i="1"/>
  <c r="CA50" i="1" s="1"/>
  <c r="AL50" i="1"/>
  <c r="CH50" i="1" s="1"/>
  <c r="AD50" i="1"/>
  <c r="BZ50" i="1" s="1"/>
  <c r="AK50" i="1"/>
  <c r="CG50" i="1" s="1"/>
  <c r="AC50" i="1"/>
  <c r="BY50" i="1" s="1"/>
  <c r="AH50" i="1"/>
  <c r="CD50" i="1" s="1"/>
  <c r="AJ50" i="1"/>
  <c r="CF50" i="1" s="1"/>
  <c r="AI50" i="1"/>
  <c r="CE50" i="1" s="1"/>
  <c r="AG50" i="1"/>
  <c r="CC50" i="1" s="1"/>
  <c r="BY48" i="1"/>
  <c r="DV48" i="1" s="1"/>
  <c r="FR48" i="1" s="1"/>
  <c r="AC47" i="1"/>
  <c r="BY47" i="1" s="1"/>
  <c r="DV47" i="1" s="1"/>
  <c r="FR47" i="1" s="1"/>
  <c r="AM47" i="1"/>
  <c r="CI47" i="1" s="1"/>
  <c r="EF47" i="1" s="1"/>
  <c r="GB47" i="1" s="1"/>
  <c r="V65" i="1"/>
  <c r="BR65" i="1" s="1"/>
  <c r="DO65" i="1" s="1"/>
  <c r="N65" i="1"/>
  <c r="BJ65" i="1" s="1"/>
  <c r="DG65" i="1" s="1"/>
  <c r="U65" i="1"/>
  <c r="BQ65" i="1" s="1"/>
  <c r="DN65" i="1" s="1"/>
  <c r="M65" i="1"/>
  <c r="BI65" i="1" s="1"/>
  <c r="DF65" i="1" s="1"/>
  <c r="T65" i="1"/>
  <c r="BP65" i="1" s="1"/>
  <c r="DM65" i="1" s="1"/>
  <c r="L65" i="1"/>
  <c r="BH65" i="1" s="1"/>
  <c r="DE65" i="1" s="1"/>
  <c r="S65" i="1"/>
  <c r="BO65" i="1" s="1"/>
  <c r="DL65" i="1" s="1"/>
  <c r="K65" i="1"/>
  <c r="BG65" i="1" s="1"/>
  <c r="DD65" i="1" s="1"/>
  <c r="R65" i="1"/>
  <c r="BN65" i="1" s="1"/>
  <c r="DK65" i="1" s="1"/>
  <c r="O65" i="1"/>
  <c r="BK65" i="1" s="1"/>
  <c r="DH65" i="1" s="1"/>
  <c r="Q65" i="1"/>
  <c r="BM65" i="1" s="1"/>
  <c r="DJ65" i="1" s="1"/>
  <c r="P65" i="1"/>
  <c r="BL65" i="1" s="1"/>
  <c r="DI65" i="1" s="1"/>
  <c r="BG63" i="1"/>
  <c r="DD63" i="1" s="1"/>
  <c r="EZ63" i="1" s="1"/>
  <c r="K62" i="1"/>
  <c r="BG62" i="1" s="1"/>
  <c r="DD62" i="1" s="1"/>
  <c r="EZ62" i="1" s="1"/>
  <c r="BQ62" i="1"/>
  <c r="DN62" i="1" s="1"/>
  <c r="FJ62" i="1" s="1"/>
  <c r="V60" i="1"/>
  <c r="BR60" i="1" s="1"/>
  <c r="DO60" i="1" s="1"/>
  <c r="N60" i="1"/>
  <c r="BJ60" i="1" s="1"/>
  <c r="DG60" i="1" s="1"/>
  <c r="U60" i="1"/>
  <c r="BQ60" i="1" s="1"/>
  <c r="DN60" i="1" s="1"/>
  <c r="M60" i="1"/>
  <c r="BI60" i="1" s="1"/>
  <c r="DF60" i="1" s="1"/>
  <c r="T60" i="1"/>
  <c r="BP60" i="1" s="1"/>
  <c r="DM60" i="1" s="1"/>
  <c r="L60" i="1"/>
  <c r="BH60" i="1" s="1"/>
  <c r="DE60" i="1" s="1"/>
  <c r="S60" i="1"/>
  <c r="BO60" i="1" s="1"/>
  <c r="DL60" i="1" s="1"/>
  <c r="K60" i="1"/>
  <c r="BG60" i="1" s="1"/>
  <c r="DD60" i="1" s="1"/>
  <c r="R60" i="1"/>
  <c r="BN60" i="1" s="1"/>
  <c r="DK60" i="1" s="1"/>
  <c r="Q60" i="1"/>
  <c r="BM60" i="1" s="1"/>
  <c r="DJ60" i="1" s="1"/>
  <c r="P60" i="1"/>
  <c r="BL60" i="1" s="1"/>
  <c r="DI60" i="1" s="1"/>
  <c r="O60" i="1"/>
  <c r="BK60" i="1" s="1"/>
  <c r="DH60" i="1" s="1"/>
  <c r="BQ57" i="1"/>
  <c r="DN57" i="1" s="1"/>
  <c r="FJ57" i="1" s="1"/>
  <c r="BG58" i="1"/>
  <c r="DD58" i="1" s="1"/>
  <c r="EZ58" i="1" s="1"/>
  <c r="K57" i="1"/>
  <c r="BG57" i="1" s="1"/>
  <c r="DD57" i="1" s="1"/>
  <c r="EZ57" i="1" s="1"/>
  <c r="V55" i="1"/>
  <c r="BR55" i="1" s="1"/>
  <c r="DO55" i="1" s="1"/>
  <c r="N55" i="1"/>
  <c r="BJ55" i="1" s="1"/>
  <c r="DG55" i="1" s="1"/>
  <c r="U55" i="1"/>
  <c r="BQ55" i="1" s="1"/>
  <c r="DN55" i="1" s="1"/>
  <c r="M55" i="1"/>
  <c r="BI55" i="1" s="1"/>
  <c r="DF55" i="1" s="1"/>
  <c r="T55" i="1"/>
  <c r="BP55" i="1" s="1"/>
  <c r="DM55" i="1" s="1"/>
  <c r="L55" i="1"/>
  <c r="BH55" i="1" s="1"/>
  <c r="DE55" i="1" s="1"/>
  <c r="S55" i="1"/>
  <c r="BO55" i="1" s="1"/>
  <c r="DL55" i="1" s="1"/>
  <c r="K55" i="1"/>
  <c r="BG55" i="1" s="1"/>
  <c r="DD55" i="1" s="1"/>
  <c r="R55" i="1"/>
  <c r="BN55" i="1" s="1"/>
  <c r="DK55" i="1" s="1"/>
  <c r="Q55" i="1"/>
  <c r="BM55" i="1" s="1"/>
  <c r="DJ55" i="1" s="1"/>
  <c r="P55" i="1"/>
  <c r="BL55" i="1" s="1"/>
  <c r="DI55" i="1" s="1"/>
  <c r="O55" i="1"/>
  <c r="BK55" i="1" s="1"/>
  <c r="DH55" i="1" s="1"/>
  <c r="BQ52" i="1"/>
  <c r="DN52" i="1" s="1"/>
  <c r="FJ52" i="1" s="1"/>
  <c r="BG53" i="1"/>
  <c r="DD53" i="1" s="1"/>
  <c r="EZ53" i="1" s="1"/>
  <c r="K52" i="1"/>
  <c r="BG52" i="1" s="1"/>
  <c r="DD52" i="1" s="1"/>
  <c r="EZ52" i="1" s="1"/>
  <c r="V50" i="1"/>
  <c r="BR50" i="1" s="1"/>
  <c r="DO50" i="1" s="1"/>
  <c r="N50" i="1"/>
  <c r="BJ50" i="1" s="1"/>
  <c r="DG50" i="1" s="1"/>
  <c r="U50" i="1"/>
  <c r="BQ50" i="1" s="1"/>
  <c r="DN50" i="1" s="1"/>
  <c r="M50" i="1"/>
  <c r="BI50" i="1" s="1"/>
  <c r="DF50" i="1" s="1"/>
  <c r="T50" i="1"/>
  <c r="BP50" i="1" s="1"/>
  <c r="DM50" i="1" s="1"/>
  <c r="L50" i="1"/>
  <c r="BH50" i="1" s="1"/>
  <c r="DE50" i="1" s="1"/>
  <c r="S50" i="1"/>
  <c r="BO50" i="1" s="1"/>
  <c r="DL50" i="1" s="1"/>
  <c r="K50" i="1"/>
  <c r="BG50" i="1" s="1"/>
  <c r="DD50" i="1" s="1"/>
  <c r="R50" i="1"/>
  <c r="BN50" i="1" s="1"/>
  <c r="DK50" i="1" s="1"/>
  <c r="O50" i="1"/>
  <c r="BK50" i="1" s="1"/>
  <c r="DH50" i="1" s="1"/>
  <c r="Q50" i="1"/>
  <c r="BM50" i="1" s="1"/>
  <c r="DJ50" i="1" s="1"/>
  <c r="P50" i="1"/>
  <c r="BL50" i="1" s="1"/>
  <c r="DI50" i="1" s="1"/>
  <c r="BQ47" i="1"/>
  <c r="DN47" i="1" s="1"/>
  <c r="FJ47" i="1" s="1"/>
  <c r="BG48" i="1"/>
  <c r="DD48" i="1" s="1"/>
  <c r="EZ48" i="1" s="1"/>
  <c r="K47" i="1"/>
  <c r="BG47" i="1" s="1"/>
  <c r="DD47" i="1" s="1"/>
  <c r="EZ47" i="1" s="1"/>
  <c r="AR43" i="1"/>
  <c r="CN43" i="1" s="1"/>
  <c r="EK43" i="1" s="1"/>
  <c r="GG43" i="1" s="1"/>
  <c r="AJ43" i="1"/>
  <c r="CF43" i="1" s="1"/>
  <c r="EC43" i="1" s="1"/>
  <c r="FY43" i="1" s="1"/>
  <c r="AB43" i="1"/>
  <c r="BX43" i="1" s="1"/>
  <c r="DU43" i="1" s="1"/>
  <c r="FQ43" i="1" s="1"/>
  <c r="BQ42" i="1"/>
  <c r="DN42" i="1" s="1"/>
  <c r="FJ42" i="1" s="1"/>
  <c r="N45" i="1"/>
  <c r="BJ45" i="1" s="1"/>
  <c r="DG45" i="1" s="1"/>
  <c r="U45" i="1"/>
  <c r="BQ45" i="1" s="1"/>
  <c r="DN45" i="1" s="1"/>
  <c r="M45" i="1"/>
  <c r="BI45" i="1" s="1"/>
  <c r="DF45" i="1" s="1"/>
  <c r="T45" i="1"/>
  <c r="BP45" i="1" s="1"/>
  <c r="DM45" i="1" s="1"/>
  <c r="L45" i="1"/>
  <c r="BH45" i="1" s="1"/>
  <c r="DE45" i="1" s="1"/>
  <c r="S45" i="1"/>
  <c r="BO45" i="1" s="1"/>
  <c r="DL45" i="1" s="1"/>
  <c r="K45" i="1"/>
  <c r="BG45" i="1" s="1"/>
  <c r="DD45" i="1" s="1"/>
  <c r="R45" i="1"/>
  <c r="BN45" i="1" s="1"/>
  <c r="DK45" i="1" s="1"/>
  <c r="Q45" i="1"/>
  <c r="BM45" i="1" s="1"/>
  <c r="DJ45" i="1" s="1"/>
  <c r="P45" i="1"/>
  <c r="BL45" i="1" s="1"/>
  <c r="DI45" i="1" s="1"/>
  <c r="O45" i="1"/>
  <c r="BK45" i="1" s="1"/>
  <c r="DH45" i="1" s="1"/>
  <c r="V45" i="1"/>
  <c r="BR45" i="1" s="1"/>
  <c r="DO45" i="1" s="1"/>
  <c r="BG43" i="1"/>
  <c r="DD43" i="1" s="1"/>
  <c r="EZ43" i="1" s="1"/>
  <c r="K42" i="1"/>
  <c r="BG42" i="1" s="1"/>
  <c r="DD42" i="1" s="1"/>
  <c r="EZ42" i="1" s="1"/>
  <c r="AN40" i="1"/>
  <c r="CJ40" i="1" s="1"/>
  <c r="EG40" i="1" s="1"/>
  <c r="GC40" i="1" s="1"/>
  <c r="AF40" i="1"/>
  <c r="CB40" i="1" s="1"/>
  <c r="DY40" i="1" s="1"/>
  <c r="FU40" i="1" s="1"/>
  <c r="Z41" i="1"/>
  <c r="BV41" i="1" s="1"/>
  <c r="DS41" i="1" s="1"/>
  <c r="FO41" i="1" s="1"/>
  <c r="W41" i="1"/>
  <c r="BS41" i="1" s="1"/>
  <c r="DP41" i="1" s="1"/>
  <c r="FL41" i="1" s="1"/>
  <c r="T41" i="1"/>
  <c r="BP41" i="1" s="1"/>
  <c r="DM41" i="1" s="1"/>
  <c r="FI41" i="1" s="1"/>
  <c r="AN38" i="1"/>
  <c r="CJ38" i="1" s="1"/>
  <c r="EG38" i="1" s="1"/>
  <c r="GC38" i="1" s="1"/>
  <c r="AF38" i="1"/>
  <c r="CB38" i="1" s="1"/>
  <c r="DY38" i="1" s="1"/>
  <c r="FU38" i="1" s="1"/>
  <c r="Z39" i="1"/>
  <c r="BV39" i="1" s="1"/>
  <c r="DS39" i="1" s="1"/>
  <c r="FO39" i="1" s="1"/>
  <c r="W39" i="1"/>
  <c r="BS39" i="1" s="1"/>
  <c r="DP39" i="1" s="1"/>
  <c r="FL39" i="1" s="1"/>
  <c r="T39" i="1"/>
  <c r="BP39" i="1" s="1"/>
  <c r="DM39" i="1" s="1"/>
  <c r="FI39" i="1" s="1"/>
  <c r="L40" i="1"/>
  <c r="BH40" i="1" s="1"/>
  <c r="DE40" i="1" s="1"/>
  <c r="FA40" i="1" s="1"/>
  <c r="L38" i="1"/>
  <c r="BH38" i="1" s="1"/>
  <c r="DE38" i="1" s="1"/>
  <c r="FA38" i="1" s="1"/>
  <c r="AR36" i="1"/>
  <c r="CN36" i="1" s="1"/>
  <c r="EK36" i="1" s="1"/>
  <c r="GG36" i="1" s="1"/>
  <c r="AJ36" i="1"/>
  <c r="CF36" i="1" s="1"/>
  <c r="EC36" i="1" s="1"/>
  <c r="FY36" i="1" s="1"/>
  <c r="AB36" i="1"/>
  <c r="BX36" i="1" s="1"/>
  <c r="DU36" i="1" s="1"/>
  <c r="FQ36" i="1" s="1"/>
  <c r="T36" i="1"/>
  <c r="BP36" i="1" s="1"/>
  <c r="DM36" i="1" s="1"/>
  <c r="FI36" i="1" s="1"/>
  <c r="L36" i="1"/>
  <c r="BH36" i="1" s="1"/>
  <c r="DE36" i="1" s="1"/>
  <c r="FA36" i="1" s="1"/>
  <c r="E31" i="1"/>
  <c r="BA31" i="1" s="1"/>
  <c r="CX31" i="1" s="1"/>
  <c r="ET31" i="1" s="1"/>
  <c r="AM28" i="1"/>
  <c r="CI28" i="1" s="1"/>
  <c r="EF28" i="1" s="1"/>
  <c r="GB28" i="1" s="1"/>
  <c r="AB28" i="1"/>
  <c r="BX28" i="1" s="1"/>
  <c r="DU28" i="1" s="1"/>
  <c r="FQ28" i="1" s="1"/>
  <c r="Q28" i="1"/>
  <c r="BM28" i="1" s="1"/>
  <c r="DJ28" i="1" s="1"/>
  <c r="FF28" i="1" s="1"/>
  <c r="F28" i="1"/>
  <c r="BB28" i="1" s="1"/>
  <c r="CY28" i="1" s="1"/>
  <c r="EU28" i="1" s="1"/>
  <c r="AS23" i="1"/>
  <c r="CO23" i="1" s="1"/>
  <c r="EL23" i="1" s="1"/>
  <c r="GH23" i="1" s="1"/>
  <c r="CG23" i="1"/>
  <c r="ED23" i="1" s="1"/>
  <c r="FZ23" i="1" s="1"/>
  <c r="AN23" i="1"/>
  <c r="CJ23" i="1" s="1"/>
  <c r="EG23" i="1" s="1"/>
  <c r="GC23" i="1" s="1"/>
  <c r="AH23" i="1"/>
  <c r="CD23" i="1" s="1"/>
  <c r="EA23" i="1" s="1"/>
  <c r="FW23" i="1" s="1"/>
  <c r="AF23" i="1"/>
  <c r="CB23" i="1" s="1"/>
  <c r="DY23" i="1" s="1"/>
  <c r="FU23" i="1" s="1"/>
  <c r="AC23" i="1"/>
  <c r="BY23" i="1" s="1"/>
  <c r="DV23" i="1" s="1"/>
  <c r="FR23" i="1" s="1"/>
  <c r="AA23" i="1"/>
  <c r="BW23" i="1" s="1"/>
  <c r="DT23" i="1" s="1"/>
  <c r="FP23" i="1" s="1"/>
  <c r="V23" i="1"/>
  <c r="BR23" i="1" s="1"/>
  <c r="DO23" i="1" s="1"/>
  <c r="FK23" i="1" s="1"/>
  <c r="BT23" i="1"/>
  <c r="DQ23" i="1" s="1"/>
  <c r="FM23" i="1" s="1"/>
  <c r="T23" i="1"/>
  <c r="BP23" i="1" s="1"/>
  <c r="DM23" i="1" s="1"/>
  <c r="FI23" i="1" s="1"/>
  <c r="Q23" i="1"/>
  <c r="BM23" i="1" s="1"/>
  <c r="DJ23" i="1" s="1"/>
  <c r="FF23" i="1" s="1"/>
  <c r="K23" i="1"/>
  <c r="BG23" i="1" s="1"/>
  <c r="DD23" i="1" s="1"/>
  <c r="EZ23" i="1" s="1"/>
  <c r="I23" i="1"/>
  <c r="BE23" i="1" s="1"/>
  <c r="DB23" i="1" s="1"/>
  <c r="EX23" i="1" s="1"/>
  <c r="G23" i="1"/>
  <c r="BC23" i="1" s="1"/>
  <c r="CZ23" i="1" s="1"/>
  <c r="EV23" i="1" s="1"/>
  <c r="E23" i="1"/>
  <c r="BA23" i="1" s="1"/>
  <c r="CX23" i="1" s="1"/>
  <c r="ET23" i="1" s="1"/>
  <c r="BQ16" i="1"/>
  <c r="DN16" i="1" s="1"/>
  <c r="FJ16" i="1" s="1"/>
  <c r="BI16" i="1"/>
  <c r="DF16" i="1" s="1"/>
  <c r="FB16" i="1" s="1"/>
  <c r="BZ16" i="1"/>
  <c r="DW16" i="1" s="1"/>
  <c r="FS16" i="1" s="1"/>
  <c r="AM16" i="1"/>
  <c r="CI16" i="1" s="1"/>
  <c r="EF16" i="1" s="1"/>
  <c r="GB16" i="1" s="1"/>
  <c r="BA15" i="1"/>
  <c r="CX15" i="1" s="1"/>
  <c r="ET15" i="1" s="1"/>
  <c r="AH11" i="1"/>
  <c r="CD11" i="1" s="1"/>
  <c r="EA11" i="1" s="1"/>
  <c r="FW11" i="1" s="1"/>
  <c r="AK9" i="1"/>
  <c r="CG9" i="1" s="1"/>
  <c r="ED9" i="1" s="1"/>
  <c r="FZ9" i="1" s="1"/>
  <c r="AI8" i="1"/>
  <c r="CE8" i="1" s="1"/>
  <c r="EB8" i="1" s="1"/>
  <c r="FX8" i="1" s="1"/>
  <c r="AR6" i="1"/>
  <c r="CN6" i="1" s="1"/>
  <c r="EK6" i="1" s="1"/>
  <c r="AJ6" i="1"/>
  <c r="CF6" i="1" s="1"/>
  <c r="EC6" i="1" s="1"/>
  <c r="AK6" i="1"/>
  <c r="CG6" i="1" s="1"/>
  <c r="ED6" i="1" s="1"/>
  <c r="AQ6" i="1"/>
  <c r="CM6" i="1" s="1"/>
  <c r="EJ6" i="1" s="1"/>
  <c r="AL6" i="1"/>
  <c r="CH6" i="1" s="1"/>
  <c r="EE6" i="1" s="1"/>
  <c r="AP6" i="1"/>
  <c r="CL6" i="1" s="1"/>
  <c r="EI6" i="1" s="1"/>
  <c r="AO6" i="1"/>
  <c r="CK6" i="1" s="1"/>
  <c r="EH6" i="1" s="1"/>
  <c r="AN6" i="1"/>
  <c r="CJ6" i="1" s="1"/>
  <c r="EG6" i="1" s="1"/>
  <c r="AU6" i="1"/>
  <c r="CQ6" i="1" s="1"/>
  <c r="EN6" i="1" s="1"/>
  <c r="AM6" i="1"/>
  <c r="CI6" i="1" s="1"/>
  <c r="EF6" i="1" s="1"/>
  <c r="AT6" i="1"/>
  <c r="CP6" i="1" s="1"/>
  <c r="EM6" i="1" s="1"/>
  <c r="AS6" i="1"/>
  <c r="CO6" i="1" s="1"/>
  <c r="EL6" i="1" s="1"/>
  <c r="CM23" i="1"/>
  <c r="EJ23" i="1" s="1"/>
  <c r="GF23" i="1" s="1"/>
  <c r="CE4" i="1"/>
  <c r="EB4" i="1" s="1"/>
  <c r="FX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印刷したい行番号を入力し，「印刷用」シートを印刷してください。</t>
        </r>
      </text>
    </comment>
    <comment ref="D2" authorId="0" shapeId="0" xr:uid="{B88D0036-3238-4F51-88EE-B7E896190946}">
      <text>
        <r>
          <rPr>
            <sz val="9"/>
            <color indexed="81"/>
            <rFont val="ＭＳ Ｐゴシック"/>
            <family val="3"/>
            <charset val="128"/>
          </rPr>
          <t>京都市は20桁までです。</t>
        </r>
      </text>
    </comment>
    <comment ref="DE2" authorId="0" shapeId="0" xr:uid="{DC864F8D-A30E-458D-B920-1E27D83B539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元号の記載方法は下記のいずれか
</t>
        </r>
        <r>
          <rPr>
            <sz val="9"/>
            <color indexed="81"/>
            <rFont val="ＭＳ Ｐゴシック"/>
            <family val="3"/>
            <charset val="128"/>
          </rPr>
          <t>１：「明治」「大正」「昭和」「平成」「令和」
２：「M」「T」「S」「H」「R」
３：「1」「2」「3」「4」「5」</t>
        </r>
      </text>
    </comment>
    <comment ref="B10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行を追加した場合は，行番号も追加してください。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B1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年度を入れてください。
（例)令和６年中支払の場合
　　　　　　　　　→「７」と記入</t>
        </r>
      </text>
    </comment>
    <comment ref="C67" authorId="0" shapeId="0" xr:uid="{00000000-0006-0000-0100-000002000000}">
      <text>
        <r>
          <rPr>
            <b/>
            <sz val="12"/>
            <color indexed="81"/>
            <rFont val="ＭＳ ゴシック"/>
            <family val="3"/>
            <charset val="128"/>
          </rPr>
          <t>京都市へ提出の場合，市町村提出用については，１部のみで結構です。</t>
        </r>
      </text>
    </comment>
  </commentList>
</comments>
</file>

<file path=xl/sharedStrings.xml><?xml version="1.0" encoding="utf-8"?>
<sst xmlns="http://schemas.openxmlformats.org/spreadsheetml/2006/main" count="1072" uniqueCount="321">
  <si>
    <t>氏名</t>
  </si>
  <si>
    <t>個人番号</t>
  </si>
  <si>
    <t>区分</t>
  </si>
  <si>
    <t>フリガナ</t>
  </si>
  <si>
    <t>キタ　ハナコ</t>
  </si>
  <si>
    <t>キタ　イチロウ</t>
  </si>
  <si>
    <t>キタ　ジロウ</t>
  </si>
  <si>
    <t>キタ　サブロウ</t>
  </si>
  <si>
    <t>キタ　シロウ</t>
  </si>
  <si>
    <t>キタ　ハルコ</t>
  </si>
  <si>
    <t>キタ　ナツコ</t>
  </si>
  <si>
    <t>キタ　アキコ</t>
  </si>
  <si>
    <t>キタ　フユコ</t>
  </si>
  <si>
    <t>行番号</t>
    <rPh sb="0" eb="3">
      <t>ギョウバンゴウ</t>
    </rPh>
    <phoneticPr fontId="1"/>
  </si>
  <si>
    <t>支払を受ける者</t>
    <rPh sb="0" eb="1">
      <t>シ</t>
    </rPh>
    <rPh sb="1" eb="2">
      <t>フツ</t>
    </rPh>
    <rPh sb="3" eb="4">
      <t>ウ</t>
    </rPh>
    <rPh sb="6" eb="7">
      <t>シャ</t>
    </rPh>
    <phoneticPr fontId="21"/>
  </si>
  <si>
    <t>種別</t>
    <rPh sb="0" eb="1">
      <t>タネ</t>
    </rPh>
    <rPh sb="1" eb="2">
      <t>ベツ</t>
    </rPh>
    <phoneticPr fontId="21"/>
  </si>
  <si>
    <t>支払金額</t>
    <rPh sb="0" eb="1">
      <t>シ</t>
    </rPh>
    <rPh sb="1" eb="2">
      <t>バライ</t>
    </rPh>
    <rPh sb="2" eb="3">
      <t>キン</t>
    </rPh>
    <rPh sb="3" eb="4">
      <t>ガク</t>
    </rPh>
    <phoneticPr fontId="2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</si>
  <si>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2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</si>
  <si>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1"/>
  </si>
  <si>
    <t>源泉徴収税額</t>
    <rPh sb="0" eb="1">
      <t>ミナモト</t>
    </rPh>
    <rPh sb="1" eb="2">
      <t>イズミ</t>
    </rPh>
    <rPh sb="2" eb="3">
      <t>シルシ</t>
    </rPh>
    <rPh sb="3" eb="4">
      <t>オサム</t>
    </rPh>
    <rPh sb="4" eb="5">
      <t>ゼイ</t>
    </rPh>
    <rPh sb="5" eb="6">
      <t>ガク</t>
    </rPh>
    <phoneticPr fontId="21"/>
  </si>
  <si>
    <t>(源泉)控除対象配偶者の有無等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9">
      <t>ハイ</t>
    </rPh>
    <rPh sb="9" eb="10">
      <t>グウ</t>
    </rPh>
    <rPh sb="10" eb="11">
      <t>シャ</t>
    </rPh>
    <rPh sb="12" eb="15">
      <t>ウムトウ</t>
    </rPh>
    <phoneticPr fontId="21"/>
  </si>
  <si>
    <t>配偶者(特別)控除の額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7" eb="8">
      <t>ヒカエ</t>
    </rPh>
    <rPh sb="8" eb="9">
      <t>ジョ</t>
    </rPh>
    <rPh sb="10" eb="11">
      <t>ガク</t>
    </rPh>
    <phoneticPr fontId="21"/>
  </si>
  <si>
    <t>控除対象扶養親族の数（配偶者を除く。）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7">
      <t>オヤ</t>
    </rPh>
    <rPh sb="7" eb="8">
      <t>ゾク</t>
    </rPh>
    <rPh sb="9" eb="10">
      <t>カズ</t>
    </rPh>
    <rPh sb="11" eb="12">
      <t>ハイ</t>
    </rPh>
    <rPh sb="12" eb="13">
      <t>グウ</t>
    </rPh>
    <rPh sb="13" eb="14">
      <t>シャ</t>
    </rPh>
    <rPh sb="15" eb="16">
      <t>ノゾ</t>
    </rPh>
    <phoneticPr fontId="21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</si>
  <si>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21"/>
  </si>
  <si>
    <t>障害者の数（本人を除く。）</t>
    <rPh sb="0" eb="1">
      <t>ショウ</t>
    </rPh>
    <rPh sb="1" eb="2">
      <t>ガイ</t>
    </rPh>
    <rPh sb="2" eb="3">
      <t>シャ</t>
    </rPh>
    <rPh sb="4" eb="5">
      <t>カズ</t>
    </rPh>
    <rPh sb="6" eb="7">
      <t>ホン</t>
    </rPh>
    <rPh sb="7" eb="8">
      <t>ヒト</t>
    </rPh>
    <rPh sb="9" eb="10">
      <t>ノゾ</t>
    </rPh>
    <phoneticPr fontId="21"/>
  </si>
  <si>
    <t>非居住者である親族の数</t>
    <rPh sb="0" eb="4">
      <t>ヒキョジュウシャ</t>
    </rPh>
    <rPh sb="7" eb="9">
      <t>シンゾク</t>
    </rPh>
    <rPh sb="10" eb="11">
      <t>カズ</t>
    </rPh>
    <phoneticPr fontId="21"/>
  </si>
  <si>
    <t>社会保険料等の金額</t>
    <rPh sb="0" eb="2">
      <t>シャカイ</t>
    </rPh>
    <rPh sb="2" eb="6">
      <t>ホケンリョウトウ</t>
    </rPh>
    <rPh sb="7" eb="9">
      <t>キンガク</t>
    </rPh>
    <phoneticPr fontId="2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</si>
  <si>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2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</si>
  <si>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2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</si>
  <si>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21"/>
  </si>
  <si>
    <t>摘要</t>
    <rPh sb="0" eb="2">
      <t>テキヨウ</t>
    </rPh>
    <phoneticPr fontId="2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</si>
  <si>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21"/>
  </si>
  <si>
    <t>住宅借入金等特別控除の額の内訳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21"/>
  </si>
  <si>
    <t>(源泉・特別)控除対象配偶者</t>
    <rPh sb="1" eb="3">
      <t>ゲンセン</t>
    </rPh>
    <rPh sb="4" eb="6">
      <t>トクベツ</t>
    </rPh>
    <rPh sb="7" eb="9">
      <t>コウジョ</t>
    </rPh>
    <rPh sb="9" eb="11">
      <t>タイショウ</t>
    </rPh>
    <rPh sb="11" eb="14">
      <t>ハイグウシャ</t>
    </rPh>
    <phoneticPr fontId="21"/>
  </si>
  <si>
    <t>配偶者の合計所得</t>
    <rPh sb="0" eb="3">
      <t>ハイグウシャ</t>
    </rPh>
    <rPh sb="4" eb="6">
      <t>ゴウケイ</t>
    </rPh>
    <rPh sb="6" eb="8">
      <t>ショトク</t>
    </rPh>
    <phoneticPr fontId="21"/>
  </si>
  <si>
    <t>国民年金保険料等の金額</t>
    <rPh sb="0" eb="2">
      <t>コクミン</t>
    </rPh>
    <rPh sb="2" eb="4">
      <t>ネンキン</t>
    </rPh>
    <rPh sb="4" eb="6">
      <t>ホケン</t>
    </rPh>
    <rPh sb="6" eb="7">
      <t>リョウ</t>
    </rPh>
    <rPh sb="7" eb="8">
      <t>トウ</t>
    </rPh>
    <rPh sb="9" eb="11">
      <t>キンガク</t>
    </rPh>
    <phoneticPr fontId="21"/>
  </si>
  <si>
    <t>旧長期損害保険料の金額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rPh sb="9" eb="11">
      <t>キンガク</t>
    </rPh>
    <phoneticPr fontId="2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</si>
  <si>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21"/>
  </si>
  <si>
    <t>16歳未満の扶養親族</t>
    <rPh sb="6" eb="7">
      <t>タモツ</t>
    </rPh>
    <rPh sb="7" eb="8">
      <t>マモル</t>
    </rPh>
    <rPh sb="8" eb="10">
      <t>シンゾク</t>
    </rPh>
    <phoneticPr fontId="21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</si>
  <si>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</si>
  <si>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1"/>
  </si>
  <si>
    <t>未成年者</t>
    <rPh sb="0" eb="4">
      <t>ミセイネンシャ</t>
    </rPh>
    <phoneticPr fontId="21"/>
  </si>
  <si>
    <t>外国人</t>
    <rPh sb="0" eb="1">
      <t>ソト</t>
    </rPh>
    <rPh sb="1" eb="2">
      <t>クニ</t>
    </rPh>
    <rPh sb="2" eb="3">
      <t>ジン</t>
    </rPh>
    <phoneticPr fontId="21"/>
  </si>
  <si>
    <t>死亡退職</t>
    <rPh sb="0" eb="2">
      <t>シボウ</t>
    </rPh>
    <rPh sb="2" eb="4">
      <t>タイショク</t>
    </rPh>
    <phoneticPr fontId="21"/>
  </si>
  <si>
    <t>災害者</t>
    <rPh sb="0" eb="2">
      <t>サイガイ</t>
    </rPh>
    <rPh sb="2" eb="3">
      <t>シャ</t>
    </rPh>
    <phoneticPr fontId="21"/>
  </si>
  <si>
    <t>乙欄</t>
    <rPh sb="0" eb="1">
      <t>オツ</t>
    </rPh>
    <rPh sb="1" eb="2">
      <t>ラン</t>
    </rPh>
    <phoneticPr fontId="21"/>
  </si>
  <si>
    <t>本人が障害者</t>
    <rPh sb="0" eb="2">
      <t>ホンニン</t>
    </rPh>
    <rPh sb="3" eb="6">
      <t>ショウガイシャ</t>
    </rPh>
    <phoneticPr fontId="21"/>
  </si>
  <si>
    <t>寡婦</t>
    <rPh sb="0" eb="1">
      <t>ヤモメ</t>
    </rPh>
    <rPh sb="1" eb="2">
      <t>フ</t>
    </rPh>
    <phoneticPr fontId="21"/>
  </si>
  <si>
    <t>寡夫</t>
    <rPh sb="0" eb="2">
      <t>カフ</t>
    </rPh>
    <phoneticPr fontId="21"/>
  </si>
  <si>
    <t>勤労学生</t>
    <rPh sb="0" eb="2">
      <t>キンロウ</t>
    </rPh>
    <rPh sb="2" eb="4">
      <t>ガクセイ</t>
    </rPh>
    <phoneticPr fontId="21"/>
  </si>
  <si>
    <t>中途就・退職</t>
    <rPh sb="0" eb="1">
      <t>ナカ</t>
    </rPh>
    <rPh sb="1" eb="2">
      <t>ト</t>
    </rPh>
    <rPh sb="2" eb="3">
      <t>シュウ</t>
    </rPh>
    <rPh sb="4" eb="5">
      <t>タイ</t>
    </rPh>
    <rPh sb="5" eb="6">
      <t>ショク</t>
    </rPh>
    <phoneticPr fontId="21"/>
  </si>
  <si>
    <t>受給者生年月日</t>
    <rPh sb="0" eb="1">
      <t>ウケ</t>
    </rPh>
    <rPh sb="1" eb="2">
      <t>キュウ</t>
    </rPh>
    <rPh sb="2" eb="3">
      <t>シャ</t>
    </rPh>
    <rPh sb="3" eb="4">
      <t>セイ</t>
    </rPh>
    <rPh sb="4" eb="5">
      <t>ネン</t>
    </rPh>
    <rPh sb="5" eb="6">
      <t>ツキ</t>
    </rPh>
    <rPh sb="6" eb="7">
      <t>ヒ</t>
    </rPh>
    <phoneticPr fontId="21"/>
  </si>
  <si>
    <t>支払者</t>
    <rPh sb="0" eb="1">
      <t>シ</t>
    </rPh>
    <rPh sb="1" eb="2">
      <t>バライ</t>
    </rPh>
    <rPh sb="2" eb="3">
      <t>シャ</t>
    </rPh>
    <phoneticPr fontId="21"/>
  </si>
  <si>
    <t>住所</t>
    <rPh sb="0" eb="2">
      <t>ジュウショ</t>
    </rPh>
    <phoneticPr fontId="21"/>
  </si>
  <si>
    <t>受給者番号</t>
    <rPh sb="0" eb="3">
      <t>ジュキュウシャ</t>
    </rPh>
    <rPh sb="3" eb="5">
      <t>バンゴウ</t>
    </rPh>
    <phoneticPr fontId="21"/>
  </si>
  <si>
    <t>個人番号</t>
    <rPh sb="0" eb="2">
      <t>コジン</t>
    </rPh>
    <rPh sb="2" eb="4">
      <t>バンゴウ</t>
    </rPh>
    <phoneticPr fontId="21"/>
  </si>
  <si>
    <t>役職名</t>
    <rPh sb="0" eb="3">
      <t>ヤクショクメイ</t>
    </rPh>
    <phoneticPr fontId="21"/>
  </si>
  <si>
    <t>フリガナ</t>
    <phoneticPr fontId="21"/>
  </si>
  <si>
    <t>氏名</t>
    <rPh sb="0" eb="1">
      <t>シ</t>
    </rPh>
    <rPh sb="1" eb="2">
      <t>メイ</t>
    </rPh>
    <phoneticPr fontId="21"/>
  </si>
  <si>
    <t>有＝1
無＝空白</t>
    <rPh sb="0" eb="1">
      <t>アリ</t>
    </rPh>
    <rPh sb="4" eb="5">
      <t>ナ</t>
    </rPh>
    <rPh sb="6" eb="8">
      <t>クウハク</t>
    </rPh>
    <phoneticPr fontId="21"/>
  </si>
  <si>
    <t>従有＝1
無＝空白</t>
    <rPh sb="0" eb="1">
      <t>ジュウ</t>
    </rPh>
    <rPh sb="1" eb="2">
      <t>ア</t>
    </rPh>
    <rPh sb="5" eb="6">
      <t>ナ</t>
    </rPh>
    <rPh sb="7" eb="9">
      <t>クウハク</t>
    </rPh>
    <phoneticPr fontId="21"/>
  </si>
  <si>
    <t>老人＝1
無＝空白</t>
    <rPh sb="0" eb="2">
      <t>ロウジン</t>
    </rPh>
    <rPh sb="5" eb="6">
      <t>ナ</t>
    </rPh>
    <rPh sb="7" eb="9">
      <t>クウハク</t>
    </rPh>
    <phoneticPr fontId="21"/>
  </si>
  <si>
    <t>特定</t>
    <rPh sb="0" eb="1">
      <t>トク</t>
    </rPh>
    <rPh sb="1" eb="2">
      <t>サダム</t>
    </rPh>
    <phoneticPr fontId="21"/>
  </si>
  <si>
    <t>老人</t>
    <rPh sb="0" eb="1">
      <t>ロウ</t>
    </rPh>
    <rPh sb="1" eb="2">
      <t>ヒト</t>
    </rPh>
    <phoneticPr fontId="21"/>
  </si>
  <si>
    <t>その他</t>
    <rPh sb="2" eb="3">
      <t>タ</t>
    </rPh>
    <phoneticPr fontId="21"/>
  </si>
  <si>
    <t>特別</t>
    <rPh sb="0" eb="1">
      <t>トク</t>
    </rPh>
    <rPh sb="1" eb="2">
      <t>ベツ</t>
    </rPh>
    <phoneticPr fontId="21"/>
  </si>
  <si>
    <t>新生命保険料の金額</t>
    <rPh sb="0" eb="1">
      <t>シン</t>
    </rPh>
    <rPh sb="1" eb="3">
      <t>セイメイ</t>
    </rPh>
    <rPh sb="3" eb="5">
      <t>ホケン</t>
    </rPh>
    <rPh sb="5" eb="6">
      <t>リョウ</t>
    </rPh>
    <rPh sb="7" eb="9">
      <t>キンガク</t>
    </rPh>
    <phoneticPr fontId="21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</si>
  <si>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21"/>
  </si>
  <si>
    <t>介護医療保険料の金額</t>
    <rPh sb="0" eb="2">
      <t>カイゴ</t>
    </rPh>
    <rPh sb="2" eb="4">
      <t>イリョウ</t>
    </rPh>
    <rPh sb="4" eb="5">
      <t>タモ</t>
    </rPh>
    <rPh sb="5" eb="6">
      <t>ケン</t>
    </rPh>
    <rPh sb="6" eb="7">
      <t>リョウ</t>
    </rPh>
    <rPh sb="8" eb="10">
      <t>キンガク</t>
    </rPh>
    <phoneticPr fontId="21"/>
  </si>
  <si>
    <t>新個人年金保険料の金額</t>
    <rPh sb="0" eb="1">
      <t>シン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21"/>
  </si>
  <si>
    <t>旧個人年金保険料の金額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21"/>
  </si>
  <si>
    <t>住宅借入金等特別控除適用数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テキヨウ</t>
    </rPh>
    <rPh sb="12" eb="13">
      <t>スウ</t>
    </rPh>
    <phoneticPr fontId="21"/>
  </si>
  <si>
    <t>住宅借入金等特別控除可能額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カノウ</t>
    </rPh>
    <rPh sb="12" eb="13">
      <t>ガク</t>
    </rPh>
    <phoneticPr fontId="21"/>
  </si>
  <si>
    <t>居住開始年月日（1回目）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21"/>
  </si>
  <si>
    <t>住宅借入金等特別控除区分（1回目）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21"/>
  </si>
  <si>
    <t>住宅借入金等年末残高（1回目）</t>
    <rPh sb="0" eb="2">
      <t>ジュウタク</t>
    </rPh>
    <rPh sb="2" eb="4">
      <t>カリイレ</t>
    </rPh>
    <rPh sb="4" eb="6">
      <t>キントウ</t>
    </rPh>
    <rPh sb="6" eb="8">
      <t>ネンマツ</t>
    </rPh>
    <rPh sb="8" eb="10">
      <t>ザンダカ</t>
    </rPh>
    <rPh sb="12" eb="14">
      <t>カイメ</t>
    </rPh>
    <phoneticPr fontId="21"/>
  </si>
  <si>
    <t>居住開始年月日（2回目）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21"/>
  </si>
  <si>
    <t>住宅借入金等特別控除区分（2回目）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21"/>
  </si>
  <si>
    <t>住宅借入金等年末残高（2回目）</t>
    <rPh sb="0" eb="2">
      <t>ジュウタク</t>
    </rPh>
    <rPh sb="2" eb="4">
      <t>カリイレ</t>
    </rPh>
    <rPh sb="4" eb="6">
      <t>キントウ</t>
    </rPh>
    <rPh sb="6" eb="8">
      <t>ネンマツ</t>
    </rPh>
    <rPh sb="8" eb="10">
      <t>ザンダカ</t>
    </rPh>
    <rPh sb="12" eb="14">
      <t>カイメ</t>
    </rPh>
    <phoneticPr fontId="21"/>
  </si>
  <si>
    <t>氏名</t>
    <rPh sb="0" eb="2">
      <t>シメイ</t>
    </rPh>
    <phoneticPr fontId="21"/>
  </si>
  <si>
    <t>区分</t>
    <rPh sb="0" eb="2">
      <t>クブン</t>
    </rPh>
    <phoneticPr fontId="21"/>
  </si>
  <si>
    <t>2</t>
    <phoneticPr fontId="21"/>
  </si>
  <si>
    <t>3</t>
    <phoneticPr fontId="21"/>
  </si>
  <si>
    <t>4</t>
    <phoneticPr fontId="21"/>
  </si>
  <si>
    <t>特別</t>
    <rPh sb="0" eb="2">
      <t>トクベツ</t>
    </rPh>
    <phoneticPr fontId="21"/>
  </si>
  <si>
    <t>一般</t>
    <rPh sb="0" eb="2">
      <t>イッパン</t>
    </rPh>
    <phoneticPr fontId="21"/>
  </si>
  <si>
    <t>就職</t>
    <rPh sb="0" eb="2">
      <t>シュウショク</t>
    </rPh>
    <phoneticPr fontId="21"/>
  </si>
  <si>
    <t>退職</t>
    <rPh sb="0" eb="2">
      <t>タイショク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</si>
  <si>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</si>
  <si>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</si>
  <si>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</si>
  <si>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大</t>
    <rPh sb="0" eb="1">
      <t>ダイ</t>
    </rPh>
    <phoneticPr fontId="21"/>
  </si>
  <si>
    <t>昭</t>
    <rPh sb="0" eb="1">
      <t>アキラ</t>
    </rPh>
    <phoneticPr fontId="21"/>
  </si>
  <si>
    <t>平</t>
    <rPh sb="0" eb="1">
      <t>ヒラ</t>
    </rPh>
    <phoneticPr fontId="2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</si>
  <si>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1"/>
  </si>
  <si>
    <t>住所（居所）又は所在地</t>
    <rPh sb="0" eb="2">
      <t>ジュウショ</t>
    </rPh>
    <rPh sb="3" eb="5">
      <t>キョショ</t>
    </rPh>
    <rPh sb="6" eb="7">
      <t>マタ</t>
    </rPh>
    <rPh sb="8" eb="11">
      <t>ショザイチ</t>
    </rPh>
    <phoneticPr fontId="21"/>
  </si>
  <si>
    <t>氏名又は名称</t>
    <rPh sb="0" eb="2">
      <t>シメイ</t>
    </rPh>
    <rPh sb="2" eb="3">
      <t>マタ</t>
    </rPh>
    <rPh sb="4" eb="6">
      <t>メイショウ</t>
    </rPh>
    <phoneticPr fontId="21"/>
  </si>
  <si>
    <t>電話</t>
    <rPh sb="0" eb="2">
      <t>デンワ</t>
    </rPh>
    <phoneticPr fontId="21"/>
  </si>
  <si>
    <t>従人</t>
    <rPh sb="0" eb="1">
      <t>ジュウ</t>
    </rPh>
    <rPh sb="1" eb="2">
      <t>ニン</t>
    </rPh>
    <phoneticPr fontId="21"/>
  </si>
  <si>
    <t>内</t>
    <rPh sb="0" eb="1">
      <t>ウチ</t>
    </rPh>
    <phoneticPr fontId="21"/>
  </si>
  <si>
    <t>該当＝1</t>
    <rPh sb="0" eb="2">
      <t>ガイトウ</t>
    </rPh>
    <phoneticPr fontId="21"/>
  </si>
  <si>
    <t>(源泉)控除対象
配偶者の有無等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9" eb="10">
      <t>ハイ</t>
    </rPh>
    <rPh sb="10" eb="11">
      <t>グウ</t>
    </rPh>
    <rPh sb="11" eb="12">
      <t>シャ</t>
    </rPh>
    <rPh sb="13" eb="16">
      <t>ウムトウ</t>
    </rPh>
    <phoneticPr fontId="21"/>
  </si>
  <si>
    <t>配 偶 者 (特 別)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21"/>
  </si>
  <si>
    <t>老人</t>
    <rPh sb="0" eb="2">
      <t>ロウジン</t>
    </rPh>
    <phoneticPr fontId="21"/>
  </si>
  <si>
    <t>控除対象
配偶者</t>
    <rPh sb="0" eb="2">
      <t>コウジョ</t>
    </rPh>
    <rPh sb="2" eb="4">
      <t>タイショウ</t>
    </rPh>
    <rPh sb="5" eb="8">
      <t>ハイグウシャ</t>
    </rPh>
    <phoneticPr fontId="21"/>
  </si>
  <si>
    <t>所得控除の額の合計額（調整控除後）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rPh sb="11" eb="13">
      <t>チョウセイ</t>
    </rPh>
    <rPh sb="13" eb="15">
      <t>コウジョ</t>
    </rPh>
    <rPh sb="15" eb="16">
      <t>ゴ</t>
    </rPh>
    <phoneticPr fontId="21"/>
  </si>
  <si>
    <t>基礎控除の額</t>
    <rPh sb="0" eb="2">
      <t>キソ</t>
    </rPh>
    <rPh sb="2" eb="4">
      <t>コウジョ</t>
    </rPh>
    <rPh sb="5" eb="6">
      <t>ガク</t>
    </rPh>
    <phoneticPr fontId="21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</si>
  <si>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21"/>
  </si>
  <si>
    <t>ひとり親</t>
    <rPh sb="3" eb="4">
      <t>オヤ</t>
    </rPh>
    <phoneticPr fontId="21"/>
  </si>
  <si>
    <t>元号</t>
    <rPh sb="0" eb="2">
      <t>ゲンゴウ</t>
    </rPh>
    <phoneticPr fontId="21"/>
  </si>
  <si>
    <t>京都市北区紫野東御所田町33-1</t>
    <phoneticPr fontId="21"/>
  </si>
  <si>
    <t>1234567890123456</t>
    <phoneticPr fontId="21"/>
  </si>
  <si>
    <t>101010101010</t>
    <phoneticPr fontId="21"/>
  </si>
  <si>
    <t>経理課長</t>
    <rPh sb="0" eb="2">
      <t>ケイリ</t>
    </rPh>
    <rPh sb="2" eb="4">
      <t>カチョウ</t>
    </rPh>
    <phoneticPr fontId="21"/>
  </si>
  <si>
    <t>キタ　タロウ</t>
    <phoneticPr fontId="21"/>
  </si>
  <si>
    <t>北　太郎</t>
    <rPh sb="0" eb="1">
      <t>キタ</t>
    </rPh>
    <rPh sb="2" eb="4">
      <t>タロウ</t>
    </rPh>
    <phoneticPr fontId="21"/>
  </si>
  <si>
    <t>給与・賞与</t>
    <rPh sb="0" eb="2">
      <t>キュウヨ</t>
    </rPh>
    <rPh sb="3" eb="5">
      <t>ショウヨ</t>
    </rPh>
    <phoneticPr fontId="21"/>
  </si>
  <si>
    <t>1</t>
    <phoneticPr fontId="21"/>
  </si>
  <si>
    <t>5</t>
    <phoneticPr fontId="21"/>
  </si>
  <si>
    <t>（１）北五郎　（２）北六郎（非居住者）　（３）　北幸子（年少）</t>
    <rPh sb="4" eb="6">
      <t>ゴロウ</t>
    </rPh>
    <rPh sb="11" eb="13">
      <t>ロクロウ</t>
    </rPh>
    <rPh sb="14" eb="18">
      <t>ヒキョジュウシャ</t>
    </rPh>
    <rPh sb="25" eb="27">
      <t>サチコ</t>
    </rPh>
    <rPh sb="28" eb="30">
      <t>ネンショウ</t>
    </rPh>
    <phoneticPr fontId="21"/>
  </si>
  <si>
    <t>23</t>
    <phoneticPr fontId="21"/>
  </si>
  <si>
    <t>10</t>
    <phoneticPr fontId="21"/>
  </si>
  <si>
    <t>住</t>
    <rPh sb="0" eb="1">
      <t>ジュウ</t>
    </rPh>
    <phoneticPr fontId="21"/>
  </si>
  <si>
    <t>26</t>
    <phoneticPr fontId="21"/>
  </si>
  <si>
    <t>8</t>
    <phoneticPr fontId="21"/>
  </si>
  <si>
    <t>20</t>
    <phoneticPr fontId="21"/>
  </si>
  <si>
    <t>増（特）</t>
    <rPh sb="0" eb="1">
      <t>ゾウ</t>
    </rPh>
    <rPh sb="2" eb="3">
      <t>トク</t>
    </rPh>
    <phoneticPr fontId="21"/>
  </si>
  <si>
    <t>北　花子</t>
    <rPh sb="2" eb="4">
      <t>ハナコ</t>
    </rPh>
    <phoneticPr fontId="21"/>
  </si>
  <si>
    <t>234567890123</t>
    <phoneticPr fontId="21"/>
  </si>
  <si>
    <t>176460</t>
    <phoneticPr fontId="21"/>
  </si>
  <si>
    <t>19600</t>
    <phoneticPr fontId="21"/>
  </si>
  <si>
    <t>北　一郎</t>
    <rPh sb="2" eb="4">
      <t>イチロウ</t>
    </rPh>
    <phoneticPr fontId="21"/>
  </si>
  <si>
    <t>345678901234</t>
    <phoneticPr fontId="21"/>
  </si>
  <si>
    <t>北　二郎</t>
    <rPh sb="2" eb="4">
      <t>ジロウ</t>
    </rPh>
    <phoneticPr fontId="21"/>
  </si>
  <si>
    <t>456789012345</t>
    <phoneticPr fontId="21"/>
  </si>
  <si>
    <t>北　三郎</t>
    <rPh sb="2" eb="4">
      <t>サブロウ</t>
    </rPh>
    <phoneticPr fontId="21"/>
  </si>
  <si>
    <t>567890123456</t>
    <phoneticPr fontId="21"/>
  </si>
  <si>
    <t>北　四郎</t>
    <rPh sb="2" eb="4">
      <t>シロウ</t>
    </rPh>
    <phoneticPr fontId="21"/>
  </si>
  <si>
    <t>678901234567</t>
    <phoneticPr fontId="21"/>
  </si>
  <si>
    <t>北　春子</t>
    <rPh sb="2" eb="4">
      <t>ハルコ</t>
    </rPh>
    <phoneticPr fontId="21"/>
  </si>
  <si>
    <t>789012345678</t>
    <phoneticPr fontId="21"/>
  </si>
  <si>
    <t>北　夏子</t>
    <rPh sb="2" eb="4">
      <t>ナツコ</t>
    </rPh>
    <phoneticPr fontId="21"/>
  </si>
  <si>
    <t>890123456789</t>
    <phoneticPr fontId="21"/>
  </si>
  <si>
    <t>北　秋子</t>
    <rPh sb="2" eb="4">
      <t>アキコ</t>
    </rPh>
    <phoneticPr fontId="21"/>
  </si>
  <si>
    <t>901234567890</t>
    <phoneticPr fontId="21"/>
  </si>
  <si>
    <t>北　冬子</t>
    <rPh sb="2" eb="4">
      <t>フユコ</t>
    </rPh>
    <phoneticPr fontId="21"/>
  </si>
  <si>
    <t>012345678901</t>
    <phoneticPr fontId="21"/>
  </si>
  <si>
    <t>（１）９８７６５４３２１０９８　（２）８７６５４３２１０９８７</t>
    <phoneticPr fontId="21"/>
  </si>
  <si>
    <t>（３）７６５４３２１０９８７６</t>
    <phoneticPr fontId="21"/>
  </si>
  <si>
    <t>31</t>
    <phoneticPr fontId="21"/>
  </si>
  <si>
    <t>3</t>
    <phoneticPr fontId="21"/>
  </si>
  <si>
    <t>9876543210987</t>
    <phoneticPr fontId="21"/>
  </si>
  <si>
    <t>京都市中京区寺町通御池上る上本能寺前町４８８番地</t>
    <rPh sb="0" eb="24">
      <t>ｊ</t>
    </rPh>
    <phoneticPr fontId="21"/>
  </si>
  <si>
    <t>京都商事株式会社</t>
    <rPh sb="0" eb="2">
      <t>キョウト</t>
    </rPh>
    <rPh sb="2" eb="4">
      <t>ショウジ</t>
    </rPh>
    <rPh sb="4" eb="8">
      <t>カブシキガイシャ</t>
    </rPh>
    <phoneticPr fontId="21"/>
  </si>
  <si>
    <t>０７５－９９９－９９９９</t>
    <phoneticPr fontId="21"/>
  </si>
  <si>
    <t>京都市上京区今出川通室町西入堀出シ町285</t>
    <phoneticPr fontId="21"/>
  </si>
  <si>
    <t>1234567890123457</t>
    <phoneticPr fontId="21"/>
  </si>
  <si>
    <t>121212121212</t>
    <phoneticPr fontId="21"/>
  </si>
  <si>
    <t>カミギョウ　ミヤコ</t>
    <phoneticPr fontId="21"/>
  </si>
  <si>
    <t>上京　都</t>
    <rPh sb="0" eb="2">
      <t>カミギョウ</t>
    </rPh>
    <rPh sb="3" eb="4">
      <t>ミヤコ</t>
    </rPh>
    <phoneticPr fontId="21"/>
  </si>
  <si>
    <t>年調未済</t>
    <rPh sb="0" eb="2">
      <t>ネンチョウ</t>
    </rPh>
    <rPh sb="2" eb="4">
      <t>ミサイ</t>
    </rPh>
    <phoneticPr fontId="21"/>
  </si>
  <si>
    <t>S</t>
    <phoneticPr fontId="21"/>
  </si>
  <si>
    <t>50</t>
    <phoneticPr fontId="21"/>
  </si>
  <si>
    <t>12</t>
    <phoneticPr fontId="21"/>
  </si>
  <si>
    <t>京都市左京区松ケ崎堂ノ上町7-2</t>
    <phoneticPr fontId="21"/>
  </si>
  <si>
    <t>1234567890123458</t>
    <phoneticPr fontId="21"/>
  </si>
  <si>
    <t>141414141414</t>
    <phoneticPr fontId="21"/>
  </si>
  <si>
    <t>サキョウ　トシオ</t>
    <phoneticPr fontId="21"/>
  </si>
  <si>
    <t>左京　俊男</t>
    <rPh sb="0" eb="2">
      <t>サキョウ</t>
    </rPh>
    <rPh sb="3" eb="5">
      <t>トシオ</t>
    </rPh>
    <phoneticPr fontId="21"/>
  </si>
  <si>
    <t>サキョウ　サキ</t>
    <phoneticPr fontId="21"/>
  </si>
  <si>
    <t>左京　咲</t>
    <rPh sb="0" eb="2">
      <t>サキョウ</t>
    </rPh>
    <rPh sb="3" eb="4">
      <t>サキ</t>
    </rPh>
    <phoneticPr fontId="21"/>
  </si>
  <si>
    <t>141414000000</t>
    <phoneticPr fontId="21"/>
  </si>
  <si>
    <t>昭和</t>
    <rPh sb="0" eb="2">
      <t>ショウワ</t>
    </rPh>
    <phoneticPr fontId="21"/>
  </si>
  <si>
    <t>29</t>
    <phoneticPr fontId="21"/>
  </si>
  <si>
    <t>30</t>
    <phoneticPr fontId="21"/>
  </si>
  <si>
    <t>京都市中京区西堀川通御池下る西三坊堀川町521</t>
    <phoneticPr fontId="21"/>
  </si>
  <si>
    <t>1234567890123459</t>
    <phoneticPr fontId="21"/>
  </si>
  <si>
    <t>161616161616</t>
    <phoneticPr fontId="21"/>
  </si>
  <si>
    <t>ナカギョウ　トム</t>
    <phoneticPr fontId="21"/>
  </si>
  <si>
    <t>中京　十夢</t>
    <rPh sb="0" eb="2">
      <t>ナカギョウ</t>
    </rPh>
    <rPh sb="3" eb="4">
      <t>ジュウ</t>
    </rPh>
    <rPh sb="4" eb="5">
      <t>ユメ</t>
    </rPh>
    <phoneticPr fontId="21"/>
  </si>
  <si>
    <t>4</t>
    <phoneticPr fontId="21"/>
  </si>
  <si>
    <t>京都市東山区清水五丁目130-6</t>
    <phoneticPr fontId="21"/>
  </si>
  <si>
    <t>1234567890123460</t>
    <phoneticPr fontId="21"/>
  </si>
  <si>
    <t>202020202020</t>
    <phoneticPr fontId="21"/>
  </si>
  <si>
    <t>ヒガシヤマ　アズマ</t>
    <phoneticPr fontId="21"/>
  </si>
  <si>
    <t>東山　東</t>
    <rPh sb="0" eb="2">
      <t>ヒガシヤマ</t>
    </rPh>
    <rPh sb="3" eb="4">
      <t>ヒガシ</t>
    </rPh>
    <phoneticPr fontId="21"/>
  </si>
  <si>
    <t>大正</t>
    <rPh sb="0" eb="2">
      <t>タイショウ</t>
    </rPh>
    <phoneticPr fontId="21"/>
  </si>
  <si>
    <t>14</t>
    <phoneticPr fontId="21"/>
  </si>
  <si>
    <t>9</t>
    <phoneticPr fontId="21"/>
  </si>
  <si>
    <t>京都市山科区椥辻池尻町14-2</t>
    <phoneticPr fontId="21"/>
  </si>
  <si>
    <t>1234567890123461</t>
    <phoneticPr fontId="21"/>
  </si>
  <si>
    <t>222222222222</t>
    <phoneticPr fontId="21"/>
  </si>
  <si>
    <t>ヤマシナ　フジコ</t>
    <phoneticPr fontId="21"/>
  </si>
  <si>
    <t>山科　不二子</t>
    <rPh sb="0" eb="2">
      <t>ヤマシナ</t>
    </rPh>
    <rPh sb="3" eb="6">
      <t>フジコ</t>
    </rPh>
    <phoneticPr fontId="21"/>
  </si>
  <si>
    <t>53</t>
    <phoneticPr fontId="21"/>
  </si>
  <si>
    <t>11</t>
    <phoneticPr fontId="21"/>
  </si>
  <si>
    <t>京都市下京区西洞院通塩小路上る東塩小路町608-8</t>
    <phoneticPr fontId="21"/>
  </si>
  <si>
    <t>1234567890123462</t>
    <phoneticPr fontId="21"/>
  </si>
  <si>
    <t>242424242424</t>
    <phoneticPr fontId="21"/>
  </si>
  <si>
    <t>シモギョウ　トオル</t>
    <phoneticPr fontId="21"/>
  </si>
  <si>
    <t>下京　通</t>
    <rPh sb="0" eb="2">
      <t>シモギョウ</t>
    </rPh>
    <rPh sb="3" eb="4">
      <t>トオル</t>
    </rPh>
    <phoneticPr fontId="21"/>
  </si>
  <si>
    <t>シモギョウ　ミナミ</t>
    <phoneticPr fontId="21"/>
  </si>
  <si>
    <t>下京　南</t>
    <rPh sb="0" eb="2">
      <t>シモギョウ</t>
    </rPh>
    <rPh sb="3" eb="4">
      <t>ミナミ</t>
    </rPh>
    <phoneticPr fontId="21"/>
  </si>
  <si>
    <t>242424000000</t>
    <phoneticPr fontId="21"/>
  </si>
  <si>
    <t>京都市南区西九条南田町1-3</t>
    <phoneticPr fontId="21"/>
  </si>
  <si>
    <t>1234567890123463</t>
    <phoneticPr fontId="21"/>
  </si>
  <si>
    <t>262626262626</t>
    <phoneticPr fontId="21"/>
  </si>
  <si>
    <t>ミナミ　ハルオ</t>
    <phoneticPr fontId="21"/>
  </si>
  <si>
    <t>南　春夫</t>
    <rPh sb="0" eb="1">
      <t>ミナミ</t>
    </rPh>
    <rPh sb="2" eb="4">
      <t>ハルオ</t>
    </rPh>
    <phoneticPr fontId="21"/>
  </si>
  <si>
    <t>ミナミ　ハルコ</t>
    <phoneticPr fontId="21"/>
  </si>
  <si>
    <t>南　春子</t>
    <rPh sb="0" eb="1">
      <t>ミナミ</t>
    </rPh>
    <rPh sb="2" eb="4">
      <t>ハルコ</t>
    </rPh>
    <phoneticPr fontId="21"/>
  </si>
  <si>
    <t>262626000000</t>
    <phoneticPr fontId="21"/>
  </si>
  <si>
    <t>28</t>
    <phoneticPr fontId="21"/>
  </si>
  <si>
    <t>京都市右京区太秦下刑部町12</t>
    <phoneticPr fontId="21"/>
  </si>
  <si>
    <t>1234567890123464</t>
    <phoneticPr fontId="21"/>
  </si>
  <si>
    <t>282828282828</t>
    <phoneticPr fontId="21"/>
  </si>
  <si>
    <t>ウキョウ　ヒロシ</t>
    <phoneticPr fontId="21"/>
  </si>
  <si>
    <t>右京　広</t>
    <rPh sb="0" eb="2">
      <t>ウキョウ</t>
    </rPh>
    <rPh sb="3" eb="4">
      <t>ヒロシ</t>
    </rPh>
    <phoneticPr fontId="21"/>
  </si>
  <si>
    <t>ウキョウ　タカオ</t>
    <phoneticPr fontId="21"/>
  </si>
  <si>
    <t>右京　高雄</t>
    <rPh sb="0" eb="2">
      <t>ウキョウ</t>
    </rPh>
    <rPh sb="3" eb="5">
      <t>タカオ</t>
    </rPh>
    <phoneticPr fontId="21"/>
  </si>
  <si>
    <t>282828000000</t>
    <phoneticPr fontId="21"/>
  </si>
  <si>
    <t>39</t>
    <phoneticPr fontId="21"/>
  </si>
  <si>
    <t>京都市西京区上桂森下町25-1</t>
    <phoneticPr fontId="21"/>
  </si>
  <si>
    <t>1234567890123465</t>
    <phoneticPr fontId="21"/>
  </si>
  <si>
    <t>303030303030</t>
    <phoneticPr fontId="21"/>
  </si>
  <si>
    <t>ニシキョウ　カツラ</t>
    <phoneticPr fontId="21"/>
  </si>
  <si>
    <t>西京　桂</t>
    <rPh sb="0" eb="2">
      <t>ニシキョウ</t>
    </rPh>
    <rPh sb="3" eb="4">
      <t>カツラ</t>
    </rPh>
    <phoneticPr fontId="21"/>
  </si>
  <si>
    <t>ニシキョウ　マツオ</t>
    <phoneticPr fontId="21"/>
  </si>
  <si>
    <t>西京　松雄</t>
    <rPh sb="0" eb="2">
      <t>ニシキョウ</t>
    </rPh>
    <rPh sb="3" eb="5">
      <t>マツオ</t>
    </rPh>
    <phoneticPr fontId="21"/>
  </si>
  <si>
    <t>303030000000</t>
    <phoneticPr fontId="21"/>
  </si>
  <si>
    <t>ニシキョウ　ヒロエ</t>
    <phoneticPr fontId="21"/>
  </si>
  <si>
    <t>西京　大枝</t>
    <rPh sb="0" eb="2">
      <t>ニシキョウ</t>
    </rPh>
    <rPh sb="3" eb="5">
      <t>オオエ</t>
    </rPh>
    <phoneticPr fontId="21"/>
  </si>
  <si>
    <t>303030300000</t>
    <phoneticPr fontId="21"/>
  </si>
  <si>
    <t>37</t>
    <phoneticPr fontId="21"/>
  </si>
  <si>
    <t xml:space="preserve">京都市伏見区鷹匠町39-2　 </t>
    <phoneticPr fontId="21"/>
  </si>
  <si>
    <t>1234567890123466</t>
    <phoneticPr fontId="21"/>
  </si>
  <si>
    <t>323232323232</t>
    <phoneticPr fontId="21"/>
  </si>
  <si>
    <t>フシミ　ダイゴ</t>
    <phoneticPr fontId="21"/>
  </si>
  <si>
    <t>伏見　大吾</t>
    <rPh sb="0" eb="2">
      <t>フシミ</t>
    </rPh>
    <rPh sb="3" eb="5">
      <t>ダイゴ</t>
    </rPh>
    <phoneticPr fontId="21"/>
  </si>
  <si>
    <t>フシミ　ヨド</t>
    <phoneticPr fontId="21"/>
  </si>
  <si>
    <t>伏見　淀</t>
    <rPh sb="0" eb="2">
      <t>フシミ</t>
    </rPh>
    <rPh sb="3" eb="4">
      <t>ヨド</t>
    </rPh>
    <phoneticPr fontId="21"/>
  </si>
  <si>
    <t>320000000000</t>
    <phoneticPr fontId="21"/>
  </si>
  <si>
    <t>※</t>
    <phoneticPr fontId="21"/>
  </si>
  <si>
    <t>※種　　別</t>
    <rPh sb="1" eb="2">
      <t>タネ</t>
    </rPh>
    <rPh sb="4" eb="5">
      <t>ベツ</t>
    </rPh>
    <phoneticPr fontId="2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</si>
  <si>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21"/>
  </si>
  <si>
    <t>令和</t>
    <rPh sb="0" eb="1">
      <t>レイ</t>
    </rPh>
    <rPh sb="1" eb="2">
      <t>ワ</t>
    </rPh>
    <phoneticPr fontId="21"/>
  </si>
  <si>
    <t>年分</t>
    <rPh sb="0" eb="2">
      <t>ネンブン</t>
    </rPh>
    <phoneticPr fontId="21"/>
  </si>
  <si>
    <t>　　給与所得の源泉徴収票</t>
    <rPh sb="2" eb="4">
      <t>キュウヨ</t>
    </rPh>
    <rPh sb="4" eb="6">
      <t>ショトク</t>
    </rPh>
    <rPh sb="7" eb="9">
      <t>ゲンセン</t>
    </rPh>
    <rPh sb="9" eb="11">
      <t>チョウシュウ</t>
    </rPh>
    <rPh sb="11" eb="12">
      <t>ヒョウ</t>
    </rPh>
    <phoneticPr fontId="21"/>
  </si>
  <si>
    <t>給与支払報告書（個人別明細書）</t>
    <phoneticPr fontId="2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</si>
  <si>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21"/>
  </si>
  <si>
    <t>※区分</t>
    <rPh sb="1" eb="3">
      <t>クブン</t>
    </rPh>
    <phoneticPr fontId="21"/>
  </si>
  <si>
    <t>（受給者番号）</t>
    <rPh sb="1" eb="4">
      <t>ジュキュウシャ</t>
    </rPh>
    <rPh sb="4" eb="6">
      <t>バンゴウ</t>
    </rPh>
    <phoneticPr fontId="21"/>
  </si>
  <si>
    <t>住所又は居所</t>
    <rPh sb="0" eb="2">
      <t>ジュウショ</t>
    </rPh>
    <rPh sb="2" eb="3">
      <t>マタ</t>
    </rPh>
    <rPh sb="4" eb="6">
      <t>キョショ</t>
    </rPh>
    <phoneticPr fontId="21"/>
  </si>
  <si>
    <t>（個人番号）</t>
    <rPh sb="1" eb="3">
      <t>コジン</t>
    </rPh>
    <rPh sb="3" eb="5">
      <t>バンゴウ</t>
    </rPh>
    <phoneticPr fontId="21"/>
  </si>
  <si>
    <t>(役職名)</t>
    <rPh sb="1" eb="4">
      <t>ヤクショクメイ</t>
    </rPh>
    <phoneticPr fontId="21"/>
  </si>
  <si>
    <t>氏　名</t>
    <rPh sb="0" eb="1">
      <t>シ</t>
    </rPh>
    <rPh sb="2" eb="3">
      <t>メイ</t>
    </rPh>
    <phoneticPr fontId="21"/>
  </si>
  <si>
    <t>（フリガナ）</t>
    <phoneticPr fontId="21"/>
  </si>
  <si>
    <t>種　　　　　　　　別</t>
    <rPh sb="0" eb="1">
      <t>タネ</t>
    </rPh>
    <rPh sb="9" eb="10">
      <t>ベツ</t>
    </rPh>
    <phoneticPr fontId="2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</si>
  <si>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21"/>
  </si>
  <si>
    <t>給与所得控除後の金額 (調整控除後)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</si>
  <si>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1"/>
  </si>
  <si>
    <t>給与所得控除後の金額 (調整控除後)</t>
  </si>
  <si>
    <t>円</t>
    <rPh sb="0" eb="1">
      <t>エン</t>
    </rPh>
    <phoneticPr fontId="2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</si>
  <si>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2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</si>
  <si>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2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</si>
  <si>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2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</si>
  <si>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1"/>
  </si>
  <si>
    <t>特　　　定</t>
    <rPh sb="0" eb="1">
      <t>トク</t>
    </rPh>
    <rPh sb="4" eb="5">
      <t>サダム</t>
    </rPh>
    <phoneticPr fontId="21"/>
  </si>
  <si>
    <t>老　　　人</t>
    <rPh sb="0" eb="1">
      <t>ロウ</t>
    </rPh>
    <rPh sb="4" eb="5">
      <t>ヒト</t>
    </rPh>
    <phoneticPr fontId="21"/>
  </si>
  <si>
    <t>特　　別</t>
    <rPh sb="0" eb="1">
      <t>トク</t>
    </rPh>
    <rPh sb="3" eb="4">
      <t>ベツ</t>
    </rPh>
    <phoneticPr fontId="21"/>
  </si>
  <si>
    <t>有</t>
    <rPh sb="0" eb="1">
      <t>アリ</t>
    </rPh>
    <phoneticPr fontId="21"/>
  </si>
  <si>
    <t>従有</t>
    <rPh sb="0" eb="1">
      <t>ジュウ</t>
    </rPh>
    <rPh sb="1" eb="2">
      <t>ユウ</t>
    </rPh>
    <phoneticPr fontId="21"/>
  </si>
  <si>
    <t>人</t>
    <rPh sb="0" eb="1">
      <t>ニン</t>
    </rPh>
    <phoneticPr fontId="21"/>
  </si>
  <si>
    <t>従人</t>
    <rPh sb="0" eb="1">
      <t>ジュウ</t>
    </rPh>
    <rPh sb="1" eb="2">
      <t>ジン</t>
    </rPh>
    <phoneticPr fontId="21"/>
  </si>
  <si>
    <t>訂正する場合は二重線で抹消してください。</t>
    <rPh sb="0" eb="2">
      <t>テイセイ</t>
    </rPh>
    <rPh sb="4" eb="6">
      <t>バアイ</t>
    </rPh>
    <rPh sb="7" eb="10">
      <t>ニジュウセン</t>
    </rPh>
    <rPh sb="11" eb="13">
      <t>マッショウ</t>
    </rPh>
    <phoneticPr fontId="21"/>
  </si>
  <si>
    <t>（摘要）</t>
    <rPh sb="1" eb="3">
      <t>テキヨウ</t>
    </rPh>
    <phoneticPr fontId="2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</si>
  <si>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2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</si>
  <si>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2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</si>
  <si>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2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</si>
  <si>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</si>
  <si>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</si>
  <si>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2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</si>
  <si>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1"/>
  </si>
  <si>
    <t>居住開始年月日
（1回目）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2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</si>
  <si>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2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</si>
  <si>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2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</si>
  <si>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21"/>
  </si>
  <si>
    <t>居住開始年月日
（2回目）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2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</si>
  <si>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2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</si>
  <si>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21"/>
  </si>
  <si>
    <t>配偶者の
合計所得</t>
    <rPh sb="0" eb="3">
      <t>ハイグウシャ</t>
    </rPh>
    <rPh sb="5" eb="7">
      <t>ゴウケイ</t>
    </rPh>
    <rPh sb="7" eb="9">
      <t>ショトク</t>
    </rPh>
    <phoneticPr fontId="2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</si>
  <si>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</si>
  <si>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1"/>
  </si>
  <si>
    <t>(源泉・特別)</t>
    <rPh sb="1" eb="3">
      <t>ゲンセン</t>
    </rPh>
    <rPh sb="4" eb="6">
      <t>トクベツ</t>
    </rPh>
    <phoneticPr fontId="21"/>
  </si>
  <si>
    <t>基礎控除の額</t>
    <rPh sb="0" eb="2">
      <t>キソ</t>
    </rPh>
    <rPh sb="2" eb="4">
      <t>コウジョ</t>
    </rPh>
    <rPh sb="5" eb="6">
      <t>ガク</t>
    </rPh>
    <phoneticPr fontId="2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</si>
  <si>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1"/>
  </si>
  <si>
    <t>16歳未満の扶養親族</t>
    <rPh sb="2" eb="5">
      <t>サイミマン</t>
    </rPh>
    <rPh sb="6" eb="8">
      <t>フヨウ</t>
    </rPh>
    <rPh sb="8" eb="10">
      <t>シンゾク</t>
    </rPh>
    <phoneticPr fontId="2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</si>
  <si>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21"/>
  </si>
  <si>
    <t>（備考）</t>
    <rPh sb="1" eb="3">
      <t>ビコウ</t>
    </rPh>
    <phoneticPr fontId="21"/>
  </si>
  <si>
    <t>氏名</t>
    <phoneticPr fontId="21"/>
  </si>
  <si>
    <t>個人番号</t>
    <phoneticPr fontId="21"/>
  </si>
  <si>
    <t>（市町村提出用）</t>
    <rPh sb="1" eb="4">
      <t>シチョウソン</t>
    </rPh>
    <rPh sb="3" eb="4">
      <t>ムラ</t>
    </rPh>
    <rPh sb="4" eb="7">
      <t>テイシュツヨウ</t>
    </rPh>
    <phoneticPr fontId="21"/>
  </si>
  <si>
    <t>寡婦</t>
    <rPh sb="0" eb="2">
      <t>カフ</t>
    </rPh>
    <phoneticPr fontId="2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</si>
  <si>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2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</si>
  <si>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21"/>
  </si>
  <si>
    <t>（税務署提出用）</t>
    <rPh sb="1" eb="4">
      <t>ゼイムショ</t>
    </rPh>
    <rPh sb="4" eb="5">
      <t>ツツミ</t>
    </rPh>
    <rPh sb="5" eb="6">
      <t>イズル</t>
    </rPh>
    <phoneticPr fontId="21"/>
  </si>
  <si>
    <t>（受給者交付用）</t>
    <rPh sb="1" eb="4">
      <t>ジュキュウシャ</t>
    </rPh>
    <rPh sb="4" eb="6">
      <t>コウフ</t>
    </rPh>
    <rPh sb="6" eb="7">
      <t>ヨウ</t>
    </rPh>
    <phoneticPr fontId="21"/>
  </si>
  <si>
    <t>支　払　者</t>
    <rPh sb="0" eb="1">
      <t>シ</t>
    </rPh>
    <rPh sb="2" eb="3">
      <t>バライ</t>
    </rPh>
    <rPh sb="4" eb="5">
      <t>シャ</t>
    </rPh>
    <phoneticPr fontId="2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</si>
  <si>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1"/>
  </si>
  <si>
    <t>（右詰めで記載してください。）</t>
    <rPh sb="1" eb="3">
      <t>ミギヅメ</t>
    </rPh>
    <rPh sb="5" eb="7">
      <t>キサイ</t>
    </rPh>
    <phoneticPr fontId="2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</si>
  <si>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1"/>
  </si>
  <si>
    <t>（電話）</t>
    <rPh sb="1" eb="3">
      <t>デンワ</t>
    </rPh>
    <phoneticPr fontId="2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</si>
  <si>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1"/>
  </si>
  <si>
    <t>「支払者」の欄に社印・代表者印等の押印をしないでください。</t>
    <rPh sb="1" eb="3">
      <t>シハライ</t>
    </rPh>
    <rPh sb="3" eb="4">
      <t>シャ</t>
    </rPh>
    <rPh sb="6" eb="7">
      <t>ラン</t>
    </rPh>
    <rPh sb="8" eb="10">
      <t>シャイン</t>
    </rPh>
    <rPh sb="11" eb="14">
      <t>ダイヒョウシャ</t>
    </rPh>
    <rPh sb="14" eb="15">
      <t>イン</t>
    </rPh>
    <rPh sb="15" eb="16">
      <t>トウ</t>
    </rPh>
    <rPh sb="17" eb="19">
      <t>オウイン</t>
    </rPh>
    <phoneticPr fontId="21"/>
  </si>
  <si>
    <t>署番号</t>
    <rPh sb="0" eb="1">
      <t>ショ</t>
    </rPh>
    <rPh sb="1" eb="3">
      <t>バンゴウ</t>
    </rPh>
    <phoneticPr fontId="21"/>
  </si>
  <si>
    <t>整理番号</t>
    <rPh sb="0" eb="2">
      <t>セイリ</t>
    </rPh>
    <rPh sb="2" eb="4">
      <t>バンゴウ</t>
    </rPh>
    <phoneticPr fontId="21"/>
  </si>
  <si>
    <r>
      <t xml:space="preserve">社会保険料等の金額
</t>
    </r>
    <r>
      <rPr>
        <sz val="8"/>
        <color theme="1"/>
        <rFont val="ＭＳ Ｐゴシック"/>
        <family val="3"/>
        <charset val="128"/>
      </rPr>
      <t>(小規模企業共済は右端)</t>
    </r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</si>
  <si>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21"/>
  </si>
  <si>
    <t>26100-2022-11</t>
    <phoneticPr fontId="21"/>
  </si>
  <si>
    <t>※↑これらは記載例ですので，削除してお使いください。</t>
    <rPh sb="6" eb="8">
      <t>キサイ</t>
    </rPh>
    <rPh sb="8" eb="9">
      <t>レイ</t>
    </rPh>
    <rPh sb="14" eb="16">
      <t>サクジョ</t>
    </rPh>
    <rPh sb="19" eb="20">
      <t>ツカ</t>
    </rPh>
    <phoneticPr fontId="21"/>
  </si>
  <si>
    <t>01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</si>
</sst>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indexed="8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aj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692">
    <xf numFmtId="0" fontId="0" fillId="0" borderId="0" xfId="0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49" fontId="0" fillId="0" borderId="0" xfId="0" applyNumberFormat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 wrapText="1"/>
    </xf>
    <xf numFmtId="49" fontId="0" fillId="0" borderId="0" xfId="0" applyNumberForma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shrinkToFit="1"/>
    </xf>
    <xf numFmtId="49" fontId="0" fillId="0" borderId="0" xfId="0" applyNumberFormat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</xf>
    <xf numFmtId="49" fontId="0" fillId="5" borderId="0" xfId="0" applyNumberForma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/>
      <protection locked="0"/>
    </xf>
    <xf numFmtId="0" fontId="22" fillId="4" borderId="0" xfId="0" applyNumberFormat="1" applyFont="1" applyFill="1" applyBorder="1" applyAlignment="1" applyProtection="1">
      <alignment vertical="center"/>
      <protection locked="0"/>
    </xf>
    <xf numFmtId="49" fontId="22" fillId="4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 applyProtection="1">
      <alignment horizontal="left" vertical="center" shrinkToFit="1"/>
    </xf>
    <xf numFmtId="0" fontId="0" fillId="0" borderId="0" xfId="0" applyNumberFormat="1" applyBorder="1" applyAlignment="1" applyProtection="1">
      <alignment vertical="center" shrinkToFit="1"/>
    </xf>
    <xf numFmtId="0" fontId="2" fillId="0" borderId="0" xfId="0" applyNumberFormat="1" applyFont="1" applyBorder="1" applyAlignment="1" applyProtection="1">
      <alignment vertical="center" shrinkToFit="1"/>
    </xf>
    <xf numFmtId="0" fontId="2" fillId="0" borderId="0" xfId="0" applyNumberFormat="1" applyFont="1" applyBorder="1" applyAlignment="1" applyProtection="1">
      <alignment horizontal="center" vertical="center" shrinkToFit="1"/>
    </xf>
    <xf numFmtId="0" fontId="0" fillId="0" borderId="11" xfId="0" applyNumberFormat="1" applyBorder="1" applyAlignment="1" applyProtection="1">
      <alignment vertical="center" shrinkToFit="1"/>
    </xf>
    <xf numFmtId="0" fontId="2" fillId="0" borderId="0" xfId="0" applyNumberFormat="1" applyFont="1" applyBorder="1" applyAlignment="1" applyProtection="1">
      <alignment vertical="center" textRotation="255" shrinkToFit="1"/>
    </xf>
    <xf numFmtId="0" fontId="2" fillId="0" borderId="4" xfId="0" applyNumberFormat="1" applyFont="1" applyBorder="1" applyAlignment="1" applyProtection="1">
      <alignment vertical="center" textRotation="255" shrinkToFit="1"/>
    </xf>
    <xf numFmtId="0" fontId="2" fillId="0" borderId="5" xfId="0" applyNumberFormat="1" applyFont="1" applyBorder="1" applyAlignment="1" applyProtection="1">
      <alignment vertical="center" textRotation="255" shrinkToFit="1"/>
    </xf>
    <xf numFmtId="0" fontId="9" fillId="0" borderId="19" xfId="0" applyFont="1" applyBorder="1" applyAlignment="1" applyProtection="1">
      <alignment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vertical="center" shrinkToFit="1"/>
    </xf>
    <xf numFmtId="0" fontId="9" fillId="0" borderId="21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vertical="center" shrinkToFit="1"/>
    </xf>
    <xf numFmtId="0" fontId="9" fillId="0" borderId="7" xfId="0" applyFont="1" applyBorder="1" applyAlignment="1" applyProtection="1">
      <alignment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5" fillId="0" borderId="42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vertical="center" shrinkToFit="1"/>
    </xf>
    <xf numFmtId="0" fontId="9" fillId="0" borderId="34" xfId="0" applyFont="1" applyBorder="1" applyAlignment="1" applyProtection="1">
      <alignment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5" fillId="0" borderId="46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12" fillId="0" borderId="5" xfId="0" applyFont="1" applyBorder="1" applyAlignment="1" applyProtection="1">
      <alignment vertical="center" shrinkToFit="1"/>
    </xf>
    <xf numFmtId="0" fontId="12" fillId="0" borderId="24" xfId="0" applyFont="1" applyBorder="1" applyAlignment="1" applyProtection="1">
      <alignment vertical="center" shrinkToFit="1"/>
    </xf>
    <xf numFmtId="0" fontId="12" fillId="0" borderId="11" xfId="0" applyFont="1" applyBorder="1" applyAlignment="1" applyProtection="1">
      <alignment vertical="center" shrinkToFit="1"/>
    </xf>
    <xf numFmtId="0" fontId="12" fillId="0" borderId="23" xfId="0" applyFont="1" applyBorder="1" applyAlignment="1" applyProtection="1">
      <alignment vertical="center" shrinkToFit="1"/>
    </xf>
    <xf numFmtId="0" fontId="12" fillId="0" borderId="35" xfId="0" applyFont="1" applyBorder="1" applyAlignment="1" applyProtection="1">
      <alignment vertical="center" shrinkToFit="1"/>
    </xf>
    <xf numFmtId="0" fontId="12" fillId="0" borderId="12" xfId="0" applyFont="1" applyBorder="1" applyAlignment="1" applyProtection="1">
      <alignment vertical="center" shrinkToFit="1"/>
    </xf>
    <xf numFmtId="0" fontId="3" fillId="0" borderId="0" xfId="0" applyNumberFormat="1" applyFont="1" applyBorder="1" applyAlignment="1" applyProtection="1">
      <alignment horizontal="center" vertical="top" textRotation="255" shrinkToFit="1"/>
    </xf>
    <xf numFmtId="0" fontId="3" fillId="0" borderId="5" xfId="0" applyNumberFormat="1" applyFont="1" applyBorder="1" applyAlignment="1" applyProtection="1">
      <alignment horizontal="center" vertical="top" textRotation="255" shrinkToFit="1"/>
    </xf>
    <xf numFmtId="0" fontId="9" fillId="0" borderId="25" xfId="0" applyFont="1" applyBorder="1" applyAlignment="1" applyProtection="1">
      <alignment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5" xfId="0" applyFont="1" applyBorder="1" applyAlignment="1" applyProtection="1">
      <alignment vertical="center" shrinkToFit="1"/>
    </xf>
    <xf numFmtId="0" fontId="3" fillId="0" borderId="4" xfId="0" applyNumberFormat="1" applyFont="1" applyBorder="1" applyAlignment="1" applyProtection="1">
      <alignment horizontal="center" vertical="top" textRotation="255" shrinkToFit="1"/>
    </xf>
    <xf numFmtId="0" fontId="9" fillId="0" borderId="14" xfId="0" applyFont="1" applyBorder="1" applyAlignment="1" applyProtection="1">
      <alignment vertical="center" shrinkToFit="1"/>
    </xf>
    <xf numFmtId="0" fontId="15" fillId="0" borderId="14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vertical="center" shrinkToFit="1"/>
    </xf>
    <xf numFmtId="0" fontId="9" fillId="0" borderId="12" xfId="0" applyFont="1" applyBorder="1" applyAlignment="1" applyProtection="1">
      <alignment vertical="center" shrinkToFit="1"/>
    </xf>
    <xf numFmtId="0" fontId="9" fillId="0" borderId="10" xfId="0" applyFont="1" applyBorder="1" applyAlignment="1" applyProtection="1">
      <alignment vertical="center" shrinkToFit="1"/>
    </xf>
    <xf numFmtId="0" fontId="15" fillId="0" borderId="10" xfId="0" applyFont="1" applyBorder="1" applyAlignment="1" applyProtection="1">
      <alignment horizontal="center" vertical="center" shrinkToFit="1"/>
    </xf>
    <xf numFmtId="0" fontId="2" fillId="0" borderId="4" xfId="0" applyNumberFormat="1" applyFont="1" applyBorder="1" applyAlignment="1" applyProtection="1">
      <alignment vertical="center" shrinkToFit="1"/>
    </xf>
    <xf numFmtId="0" fontId="9" fillId="0" borderId="24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5" fillId="0" borderId="43" xfId="0" applyFont="1" applyBorder="1" applyAlignment="1" applyProtection="1">
      <alignment horizontal="center" vertical="center" shrinkToFit="1"/>
    </xf>
    <xf numFmtId="0" fontId="2" fillId="0" borderId="5" xfId="0" applyNumberFormat="1" applyFont="1" applyBorder="1" applyAlignment="1" applyProtection="1">
      <alignment vertical="center" shrinkToFit="1"/>
    </xf>
    <xf numFmtId="3" fontId="15" fillId="0" borderId="7" xfId="1" applyNumberFormat="1" applyFont="1" applyBorder="1" applyAlignment="1" applyProtection="1">
      <alignment horizontal="center" vertical="center" shrinkToFit="1"/>
    </xf>
    <xf numFmtId="3" fontId="15" fillId="0" borderId="8" xfId="1" applyNumberFormat="1" applyFont="1" applyBorder="1" applyAlignment="1" applyProtection="1">
      <alignment horizontal="center" vertical="center" shrinkToFit="1"/>
    </xf>
    <xf numFmtId="3" fontId="15" fillId="0" borderId="34" xfId="1" applyNumberFormat="1" applyFont="1" applyBorder="1" applyAlignment="1" applyProtection="1">
      <alignment horizontal="center" vertical="center" shrinkToFit="1"/>
    </xf>
    <xf numFmtId="3" fontId="15" fillId="0" borderId="20" xfId="1" applyNumberFormat="1" applyFont="1" applyBorder="1" applyAlignment="1" applyProtection="1">
      <alignment horizontal="center" vertical="center" shrinkToFit="1"/>
    </xf>
    <xf numFmtId="3" fontId="15" fillId="0" borderId="14" xfId="1" applyNumberFormat="1" applyFont="1" applyBorder="1" applyAlignment="1" applyProtection="1">
      <alignment horizontal="center" vertical="center" shrinkToFit="1"/>
    </xf>
    <xf numFmtId="3" fontId="15" fillId="0" borderId="0" xfId="1" applyNumberFormat="1" applyFont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center" vertical="center" textRotation="255" shrinkToFit="1"/>
    </xf>
    <xf numFmtId="0" fontId="3" fillId="0" borderId="5" xfId="0" applyNumberFormat="1" applyFont="1" applyBorder="1" applyAlignment="1" applyProtection="1">
      <alignment horizontal="center" vertical="center" textRotation="255" shrinkToFit="1"/>
    </xf>
    <xf numFmtId="0" fontId="27" fillId="0" borderId="8" xfId="0" applyNumberFormat="1" applyFont="1" applyBorder="1" applyAlignment="1" applyProtection="1">
      <alignment vertical="center"/>
    </xf>
    <xf numFmtId="0" fontId="27" fillId="0" borderId="0" xfId="0" applyNumberFormat="1" applyFont="1" applyBorder="1" applyAlignment="1" applyProtection="1">
      <alignment vertical="center" shrinkToFit="1"/>
    </xf>
    <xf numFmtId="0" fontId="27" fillId="0" borderId="8" xfId="0" applyNumberFormat="1" applyFont="1" applyBorder="1" applyAlignment="1" applyProtection="1">
      <alignment vertical="center" shrinkToFit="1"/>
    </xf>
    <xf numFmtId="0" fontId="27" fillId="0" borderId="0" xfId="0" applyNumberFormat="1" applyFont="1" applyBorder="1" applyAlignment="1" applyProtection="1">
      <alignment horizontal="right" vertical="center"/>
    </xf>
    <xf numFmtId="0" fontId="9" fillId="0" borderId="0" xfId="0" applyNumberFormat="1" applyFont="1" applyBorder="1" applyAlignment="1" applyProtection="1">
      <alignment vertical="center" shrinkToFit="1"/>
    </xf>
    <xf numFmtId="0" fontId="9" fillId="0" borderId="101" xfId="0" applyNumberFormat="1" applyFont="1" applyBorder="1" applyAlignment="1" applyProtection="1">
      <alignment horizontal="center" vertical="center" shrinkToFit="1"/>
    </xf>
    <xf numFmtId="0" fontId="9" fillId="0" borderId="102" xfId="0" applyNumberFormat="1" applyFont="1" applyBorder="1" applyAlignment="1" applyProtection="1">
      <alignment horizontal="center" vertical="center" shrinkToFit="1"/>
    </xf>
    <xf numFmtId="0" fontId="9" fillId="0" borderId="103" xfId="0" applyNumberFormat="1" applyFont="1" applyBorder="1" applyAlignment="1" applyProtection="1">
      <alignment horizontal="center" vertical="center" shrinkToFit="1"/>
    </xf>
    <xf numFmtId="0" fontId="2" fillId="0" borderId="102" xfId="0" applyNumberFormat="1" applyFont="1" applyBorder="1" applyAlignment="1" applyProtection="1">
      <alignment vertical="center" shrinkToFit="1"/>
    </xf>
    <xf numFmtId="0" fontId="2" fillId="0" borderId="103" xfId="0" applyNumberFormat="1" applyFont="1" applyBorder="1" applyAlignment="1" applyProtection="1">
      <alignment vertical="center" shrinkToFit="1"/>
    </xf>
    <xf numFmtId="0" fontId="2" fillId="0" borderId="8" xfId="0" applyNumberFormat="1" applyFont="1" applyBorder="1" applyAlignment="1" applyProtection="1">
      <alignment vertical="center" shrinkToFit="1"/>
    </xf>
    <xf numFmtId="0" fontId="15" fillId="0" borderId="25" xfId="0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9" fillId="0" borderId="19" xfId="0" applyFont="1" applyFill="1" applyBorder="1" applyAlignment="1" applyProtection="1">
      <alignment vertical="center" shrinkToFit="1"/>
    </xf>
    <xf numFmtId="0" fontId="15" fillId="0" borderId="20" xfId="0" applyFont="1" applyFill="1" applyBorder="1" applyAlignment="1" applyProtection="1">
      <alignment horizontal="center" vertical="center" shrinkToFit="1"/>
    </xf>
    <xf numFmtId="0" fontId="13" fillId="0" borderId="20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vertical="center" shrinkToFit="1"/>
    </xf>
    <xf numFmtId="0" fontId="9" fillId="0" borderId="8" xfId="0" applyFont="1" applyFill="1" applyBorder="1" applyAlignment="1" applyProtection="1">
      <alignment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vertical="center" shrinkToFit="1"/>
    </xf>
    <xf numFmtId="0" fontId="9" fillId="0" borderId="7" xfId="0" applyFont="1" applyFill="1" applyBorder="1" applyAlignment="1" applyProtection="1">
      <alignment vertical="center" shrinkToFit="1"/>
    </xf>
    <xf numFmtId="0" fontId="12" fillId="0" borderId="26" xfId="0" applyFont="1" applyFill="1" applyBorder="1" applyAlignment="1" applyProtection="1">
      <alignment vertical="center" shrinkToFit="1"/>
    </xf>
    <xf numFmtId="0" fontId="12" fillId="0" borderId="24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5" xfId="0" applyFont="1" applyFill="1" applyBorder="1" applyAlignment="1" applyProtection="1">
      <alignment vertical="center" shrinkToFit="1"/>
    </xf>
    <xf numFmtId="0" fontId="12" fillId="0" borderId="11" xfId="0" applyFont="1" applyFill="1" applyBorder="1" applyAlignment="1" applyProtection="1">
      <alignment vertical="center" shrinkToFit="1"/>
    </xf>
    <xf numFmtId="0" fontId="12" fillId="0" borderId="23" xfId="0" applyFont="1" applyFill="1" applyBorder="1" applyAlignment="1" applyProtection="1">
      <alignment vertical="center" shrinkToFit="1"/>
    </xf>
    <xf numFmtId="0" fontId="12" fillId="0" borderId="35" xfId="0" applyFont="1" applyFill="1" applyBorder="1" applyAlignment="1" applyProtection="1">
      <alignment vertical="center" shrinkToFit="1"/>
    </xf>
    <xf numFmtId="0" fontId="9" fillId="0" borderId="25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9" fillId="0" borderId="5" xfId="0" applyFont="1" applyFill="1" applyBorder="1" applyAlignment="1" applyProtection="1">
      <alignment vertical="center" shrinkToFit="1"/>
    </xf>
    <xf numFmtId="0" fontId="9" fillId="0" borderId="22" xfId="0" applyFont="1" applyFill="1" applyBorder="1" applyAlignment="1" applyProtection="1">
      <alignment vertical="center" shrinkToFit="1"/>
    </xf>
    <xf numFmtId="0" fontId="9" fillId="0" borderId="11" xfId="0" applyFont="1" applyFill="1" applyBorder="1" applyAlignment="1" applyProtection="1">
      <alignment vertical="center" shrinkToFit="1"/>
    </xf>
    <xf numFmtId="0" fontId="9" fillId="0" borderId="12" xfId="0" applyFont="1" applyFill="1" applyBorder="1" applyAlignment="1" applyProtection="1">
      <alignment vertical="center" shrinkToFit="1"/>
    </xf>
    <xf numFmtId="0" fontId="9" fillId="0" borderId="24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5" fillId="0" borderId="43" xfId="0" applyFont="1" applyFill="1" applyBorder="1" applyAlignment="1" applyProtection="1">
      <alignment horizontal="center" vertical="center" shrinkToFit="1"/>
    </xf>
    <xf numFmtId="0" fontId="15" fillId="0" borderId="46" xfId="0" applyFont="1" applyFill="1" applyBorder="1" applyAlignment="1" applyProtection="1">
      <alignment horizontal="center" vertical="center" shrinkToFit="1"/>
    </xf>
    <xf numFmtId="0" fontId="15" fillId="0" borderId="19" xfId="0" applyFont="1" applyFill="1" applyBorder="1" applyAlignment="1" applyProtection="1">
      <alignment horizontal="center" vertical="center" shrinkToFit="1"/>
    </xf>
    <xf numFmtId="3" fontId="15" fillId="0" borderId="7" xfId="1" applyNumberFormat="1" applyFont="1" applyFill="1" applyBorder="1" applyAlignment="1" applyProtection="1">
      <alignment horizontal="center" vertical="center" shrinkToFit="1"/>
    </xf>
    <xf numFmtId="3" fontId="15" fillId="0" borderId="8" xfId="1" applyNumberFormat="1" applyFont="1" applyFill="1" applyBorder="1" applyAlignment="1" applyProtection="1">
      <alignment horizontal="center" vertical="center" shrinkToFit="1"/>
    </xf>
    <xf numFmtId="3" fontId="15" fillId="0" borderId="34" xfId="1" applyNumberFormat="1" applyFont="1" applyFill="1" applyBorder="1" applyAlignment="1" applyProtection="1">
      <alignment horizontal="center" vertical="center" shrinkToFit="1"/>
    </xf>
    <xf numFmtId="3" fontId="15" fillId="0" borderId="20" xfId="1" applyNumberFormat="1" applyFont="1" applyFill="1" applyBorder="1" applyAlignment="1" applyProtection="1">
      <alignment horizontal="center" vertical="center" shrinkToFit="1"/>
    </xf>
    <xf numFmtId="0" fontId="9" fillId="0" borderId="33" xfId="0" applyFont="1" applyFill="1" applyBorder="1" applyAlignment="1" applyProtection="1">
      <alignment vertical="center" shrinkToFit="1"/>
    </xf>
    <xf numFmtId="0" fontId="9" fillId="0" borderId="10" xfId="0" applyFont="1" applyFill="1" applyBorder="1" applyAlignment="1" applyProtection="1">
      <alignment vertical="center" shrinkToFit="1"/>
    </xf>
    <xf numFmtId="49" fontId="29" fillId="0" borderId="0" xfId="0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</xf>
    <xf numFmtId="0" fontId="0" fillId="5" borderId="0" xfId="0" applyNumberFormat="1" applyFill="1" applyBorder="1" applyAlignment="1" applyProtection="1">
      <alignment vertical="center" wrapText="1"/>
    </xf>
    <xf numFmtId="49" fontId="0" fillId="5" borderId="0" xfId="0" applyNumberFormat="1" applyFill="1" applyBorder="1" applyAlignment="1" applyProtection="1">
      <alignment vertical="center" wrapText="1"/>
    </xf>
    <xf numFmtId="0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</xf>
    <xf numFmtId="0" fontId="7" fillId="0" borderId="0" xfId="0" applyNumberFormat="1" applyFont="1" applyBorder="1" applyAlignment="1" applyProtection="1">
      <alignment horizontal="left" vertical="center" shrinkToFit="1"/>
    </xf>
    <xf numFmtId="0" fontId="7" fillId="0" borderId="0" xfId="0" applyNumberFormat="1" applyFont="1" applyAlignment="1" applyProtection="1">
      <alignment vertical="center" shrinkToFit="1"/>
    </xf>
    <xf numFmtId="0" fontId="0" fillId="0" borderId="0" xfId="0" applyNumberFormat="1" applyBorder="1" applyAlignment="1" applyProtection="1">
      <alignment vertical="center" shrinkToFit="1"/>
    </xf>
    <xf numFmtId="0" fontId="0" fillId="0" borderId="0" xfId="0" applyNumberFormat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</xf>
    <xf numFmtId="0" fontId="8" fillId="0" borderId="0" xfId="0" applyNumberFormat="1" applyFont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 shrinkToFit="1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16" fillId="0" borderId="48" xfId="0" applyFont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52" xfId="0" applyFont="1" applyBorder="1" applyAlignment="1" applyProtection="1">
      <alignment horizontal="center" vertical="center" shrinkToFit="1"/>
    </xf>
    <xf numFmtId="0" fontId="14" fillId="0" borderId="53" xfId="0" applyFont="1" applyBorder="1" applyAlignment="1" applyProtection="1">
      <alignment horizontal="center" vertical="center" shrinkToFit="1"/>
    </xf>
    <xf numFmtId="0" fontId="14" fillId="0" borderId="54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5" xfId="0" applyFont="1" applyBorder="1" applyAlignment="1" applyProtection="1">
      <alignment horizontal="center" vertical="center" shrinkToFit="1"/>
    </xf>
    <xf numFmtId="0" fontId="15" fillId="0" borderId="65" xfId="0" applyFont="1" applyBorder="1" applyAlignment="1" applyProtection="1">
      <alignment horizontal="center" vertical="center" shrinkToFit="1"/>
    </xf>
    <xf numFmtId="0" fontId="13" fillId="0" borderId="83" xfId="0" applyFont="1" applyBorder="1" applyAlignment="1" applyProtection="1">
      <alignment horizontal="center" vertical="center" shrinkToFit="1"/>
    </xf>
    <xf numFmtId="0" fontId="15" fillId="0" borderId="66" xfId="0" applyFont="1" applyBorder="1" applyAlignment="1" applyProtection="1">
      <alignment horizontal="center" vertical="center" shrinkToFit="1"/>
    </xf>
    <xf numFmtId="0" fontId="13" fillId="0" borderId="81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9" fillId="0" borderId="13" xfId="0" applyFont="1" applyBorder="1" applyAlignment="1" applyProtection="1">
      <alignment horizontal="center" vertical="center" textRotation="255" shrinkToFit="1"/>
    </xf>
    <xf numFmtId="0" fontId="15" fillId="0" borderId="13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left" vertical="center" wrapText="1" shrinkToFit="1"/>
    </xf>
    <xf numFmtId="0" fontId="9" fillId="0" borderId="70" xfId="0" applyFont="1" applyBorder="1" applyAlignment="1" applyProtection="1">
      <alignment horizontal="left" vertical="center" wrapText="1" shrinkToFit="1"/>
    </xf>
    <xf numFmtId="0" fontId="9" fillId="0" borderId="71" xfId="0" applyFont="1" applyBorder="1" applyAlignment="1" applyProtection="1">
      <alignment horizontal="left" vertical="center" wrapText="1" shrinkToFit="1"/>
    </xf>
    <xf numFmtId="0" fontId="9" fillId="0" borderId="75" xfId="0" applyFont="1" applyBorder="1" applyAlignment="1" applyProtection="1">
      <alignment horizontal="left" vertical="center" wrapText="1" shrinkToFit="1"/>
    </xf>
    <xf numFmtId="0" fontId="9" fillId="0" borderId="76" xfId="0" applyFont="1" applyBorder="1" applyAlignment="1" applyProtection="1">
      <alignment horizontal="left" vertical="center" wrapText="1" shrinkToFit="1"/>
    </xf>
    <xf numFmtId="0" fontId="9" fillId="0" borderId="77" xfId="0" applyFont="1" applyBorder="1" applyAlignment="1" applyProtection="1">
      <alignment horizontal="left" vertical="center" wrapText="1" shrinkToFit="1"/>
    </xf>
    <xf numFmtId="0" fontId="9" fillId="0" borderId="72" xfId="0" applyFont="1" applyBorder="1" applyAlignment="1" applyProtection="1">
      <alignment horizontal="left" vertical="center" wrapText="1" shrinkToFit="1"/>
    </xf>
    <xf numFmtId="0" fontId="9" fillId="0" borderId="73" xfId="0" applyFont="1" applyBorder="1" applyAlignment="1" applyProtection="1">
      <alignment horizontal="left" vertical="center" wrapText="1" shrinkToFit="1"/>
    </xf>
    <xf numFmtId="0" fontId="9" fillId="0" borderId="74" xfId="0" applyFont="1" applyBorder="1" applyAlignment="1" applyProtection="1">
      <alignment horizontal="left" vertical="center" wrapText="1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left" vertical="center" wrapText="1" shrinkToFit="1"/>
    </xf>
    <xf numFmtId="0" fontId="11" fillId="0" borderId="8" xfId="0" applyFont="1" applyBorder="1" applyAlignment="1" applyProtection="1">
      <alignment vertical="center" shrinkToFit="1"/>
    </xf>
    <xf numFmtId="0" fontId="11" fillId="0" borderId="9" xfId="0" applyFont="1" applyBorder="1" applyAlignment="1" applyProtection="1">
      <alignment vertical="center" shrinkToFit="1"/>
    </xf>
    <xf numFmtId="0" fontId="11" fillId="0" borderId="10" xfId="0" applyFont="1" applyBorder="1" applyAlignment="1" applyProtection="1">
      <alignment vertical="center" shrinkToFit="1"/>
    </xf>
    <xf numFmtId="0" fontId="11" fillId="0" borderId="11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5" fillId="0" borderId="7" xfId="0" applyFont="1" applyFill="1" applyBorder="1" applyAlignment="1" applyProtection="1">
      <alignment vertical="center" wrapText="1" shrinkToFit="1"/>
    </xf>
    <xf numFmtId="0" fontId="13" fillId="0" borderId="8" xfId="0" applyFont="1" applyFill="1" applyBorder="1" applyAlignment="1" applyProtection="1">
      <alignment vertical="center" wrapText="1" shrinkToFit="1"/>
    </xf>
    <xf numFmtId="0" fontId="13" fillId="0" borderId="9" xfId="0" applyFont="1" applyFill="1" applyBorder="1" applyAlignment="1" applyProtection="1">
      <alignment vertical="center" wrapText="1" shrinkToFit="1"/>
    </xf>
    <xf numFmtId="0" fontId="13" fillId="0" borderId="14" xfId="0" applyFont="1" applyFill="1" applyBorder="1" applyAlignment="1" applyProtection="1">
      <alignment vertical="center" wrapText="1" shrinkToFit="1"/>
    </xf>
    <xf numFmtId="0" fontId="13" fillId="0" borderId="0" xfId="0" applyFont="1" applyFill="1" applyAlignment="1" applyProtection="1">
      <alignment vertical="center" wrapText="1" shrinkToFit="1"/>
    </xf>
    <xf numFmtId="0" fontId="13" fillId="0" borderId="5" xfId="0" applyFont="1" applyFill="1" applyBorder="1" applyAlignment="1" applyProtection="1">
      <alignment vertical="center" wrapText="1" shrinkToFit="1"/>
    </xf>
    <xf numFmtId="0" fontId="15" fillId="0" borderId="14" xfId="0" applyFont="1" applyFill="1" applyBorder="1" applyAlignment="1" applyProtection="1">
      <alignment vertical="center" wrapText="1" shrinkToFit="1"/>
    </xf>
    <xf numFmtId="0" fontId="13" fillId="0" borderId="10" xfId="0" applyFont="1" applyFill="1" applyBorder="1" applyAlignment="1" applyProtection="1">
      <alignment vertical="center" wrapText="1" shrinkToFit="1"/>
    </xf>
    <xf numFmtId="0" fontId="13" fillId="0" borderId="11" xfId="0" applyFont="1" applyFill="1" applyBorder="1" applyAlignment="1" applyProtection="1">
      <alignment vertical="center" wrapText="1" shrinkToFit="1"/>
    </xf>
    <xf numFmtId="0" fontId="13" fillId="0" borderId="12" xfId="0" applyFont="1" applyFill="1" applyBorder="1" applyAlignment="1" applyProtection="1">
      <alignment vertical="center" wrapText="1" shrinkToFit="1"/>
    </xf>
    <xf numFmtId="0" fontId="15" fillId="0" borderId="7" xfId="0" applyFont="1" applyBorder="1" applyAlignment="1" applyProtection="1">
      <alignment vertical="center" wrapText="1" shrinkToFit="1"/>
    </xf>
    <xf numFmtId="0" fontId="13" fillId="0" borderId="8" xfId="0" applyFont="1" applyBorder="1" applyAlignment="1" applyProtection="1">
      <alignment vertical="center" wrapText="1" shrinkToFit="1"/>
    </xf>
    <xf numFmtId="0" fontId="13" fillId="0" borderId="9" xfId="0" applyFont="1" applyBorder="1" applyAlignment="1" applyProtection="1">
      <alignment vertical="center" wrapText="1" shrinkToFit="1"/>
    </xf>
    <xf numFmtId="0" fontId="13" fillId="0" borderId="14" xfId="0" applyFont="1" applyBorder="1" applyAlignment="1" applyProtection="1">
      <alignment vertical="center" wrapText="1" shrinkToFit="1"/>
    </xf>
    <xf numFmtId="0" fontId="13" fillId="0" borderId="0" xfId="0" applyFont="1" applyAlignment="1" applyProtection="1">
      <alignment vertical="center" wrapText="1" shrinkToFit="1"/>
    </xf>
    <xf numFmtId="0" fontId="13" fillId="0" borderId="5" xfId="0" applyFont="1" applyBorder="1" applyAlignment="1" applyProtection="1">
      <alignment vertical="center" wrapText="1" shrinkToFit="1"/>
    </xf>
    <xf numFmtId="0" fontId="15" fillId="0" borderId="14" xfId="0" applyFont="1" applyBorder="1" applyAlignment="1" applyProtection="1">
      <alignment vertical="center" wrapText="1" shrinkToFit="1"/>
    </xf>
    <xf numFmtId="0" fontId="13" fillId="0" borderId="10" xfId="0" applyFont="1" applyBorder="1" applyAlignment="1" applyProtection="1">
      <alignment vertical="center" wrapText="1" shrinkToFit="1"/>
    </xf>
    <xf numFmtId="0" fontId="13" fillId="0" borderId="11" xfId="0" applyFont="1" applyBorder="1" applyAlignment="1" applyProtection="1">
      <alignment vertical="center" wrapText="1" shrinkToFit="1"/>
    </xf>
    <xf numFmtId="0" fontId="13" fillId="0" borderId="12" xfId="0" applyFont="1" applyBorder="1" applyAlignment="1" applyProtection="1">
      <alignment vertical="center" wrapText="1" shrinkToFit="1"/>
    </xf>
    <xf numFmtId="0" fontId="9" fillId="0" borderId="69" xfId="0" applyFont="1" applyBorder="1" applyAlignment="1" applyProtection="1">
      <alignment horizontal="center" vertical="center" wrapText="1" shrinkToFit="1"/>
    </xf>
    <xf numFmtId="0" fontId="9" fillId="0" borderId="70" xfId="0" applyFont="1" applyBorder="1" applyAlignment="1" applyProtection="1">
      <alignment horizontal="center" vertical="center" wrapText="1" shrinkToFit="1"/>
    </xf>
    <xf numFmtId="0" fontId="9" fillId="0" borderId="71" xfId="0" applyFont="1" applyBorder="1" applyAlignment="1" applyProtection="1">
      <alignment horizontal="center" vertical="center" wrapText="1" shrinkToFit="1"/>
    </xf>
    <xf numFmtId="0" fontId="9" fillId="0" borderId="72" xfId="0" applyFont="1" applyBorder="1" applyAlignment="1" applyProtection="1">
      <alignment horizontal="center" vertical="center" wrapText="1" shrinkToFit="1"/>
    </xf>
    <xf numFmtId="0" fontId="9" fillId="0" borderId="73" xfId="0" applyFont="1" applyBorder="1" applyAlignment="1" applyProtection="1">
      <alignment horizontal="center" vertical="center" wrapText="1" shrinkToFit="1"/>
    </xf>
    <xf numFmtId="0" fontId="9" fillId="0" borderId="74" xfId="0" applyFont="1" applyBorder="1" applyAlignment="1" applyProtection="1">
      <alignment horizontal="center" vertical="center" wrapText="1" shrinkToFit="1"/>
    </xf>
    <xf numFmtId="0" fontId="5" fillId="2" borderId="0" xfId="0" applyNumberFormat="1" applyFont="1" applyFill="1" applyBorder="1" applyAlignment="1" applyProtection="1">
      <alignment horizontal="center" vertical="center" textRotation="255" shrinkToFit="1"/>
    </xf>
    <xf numFmtId="0" fontId="5" fillId="2" borderId="5" xfId="0" applyNumberFormat="1" applyFont="1" applyFill="1" applyBorder="1" applyAlignment="1" applyProtection="1">
      <alignment horizontal="center" vertical="center" textRotation="255" shrinkToFit="1"/>
    </xf>
    <xf numFmtId="0" fontId="9" fillId="0" borderId="6" xfId="0" applyFont="1" applyBorder="1" applyAlignment="1" applyProtection="1">
      <alignment horizontal="left" vertical="center" wrapText="1" shrinkToFit="1"/>
    </xf>
    <xf numFmtId="0" fontId="9" fillId="0" borderId="13" xfId="0" applyFont="1" applyBorder="1" applyAlignment="1" applyProtection="1">
      <alignment horizontal="left" vertical="center" wrapText="1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14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</xf>
    <xf numFmtId="0" fontId="14" fillId="0" borderId="12" xfId="0" applyFont="1" applyBorder="1" applyAlignment="1" applyProtection="1">
      <alignment horizontal="center" vertical="center" shrinkToFit="1"/>
    </xf>
    <xf numFmtId="0" fontId="15" fillId="0" borderId="85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5" fillId="0" borderId="86" xfId="0" applyFont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 vertical="center" shrinkToFit="1"/>
    </xf>
    <xf numFmtId="0" fontId="15" fillId="0" borderId="84" xfId="0" applyFont="1" applyBorder="1" applyAlignment="1" applyProtection="1">
      <alignment horizontal="center" vertical="center" shrinkToFit="1"/>
    </xf>
    <xf numFmtId="0" fontId="13" fillId="0" borderId="65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5" xfId="0" applyFont="1" applyBorder="1" applyAlignment="1" applyProtection="1">
      <alignment horizontal="left" vertical="center" shrinkToFit="1"/>
    </xf>
    <xf numFmtId="0" fontId="9" fillId="0" borderId="10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 shrinkToFit="1"/>
    </xf>
    <xf numFmtId="0" fontId="9" fillId="0" borderId="12" xfId="0" applyFont="1" applyBorder="1" applyAlignment="1" applyProtection="1">
      <alignment horizontal="left"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5" xfId="0" applyFont="1" applyBorder="1" applyAlignment="1" applyProtection="1">
      <alignment horizontal="center" vertical="center" textRotation="255" shrinkToFit="1"/>
    </xf>
    <xf numFmtId="0" fontId="9" fillId="0" borderId="10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center" vertical="center" textRotation="255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</xf>
    <xf numFmtId="0" fontId="15" fillId="0" borderId="12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textRotation="255" shrinkToFit="1"/>
    </xf>
    <xf numFmtId="0" fontId="15" fillId="0" borderId="6" xfId="0" applyFont="1" applyFill="1" applyBorder="1" applyAlignment="1" applyProtection="1">
      <alignment horizontal="center" vertical="center" shrinkToFit="1"/>
    </xf>
    <xf numFmtId="0" fontId="15" fillId="0" borderId="67" xfId="0" applyFont="1" applyBorder="1" applyAlignment="1" applyProtection="1">
      <alignment horizontal="center" vertical="center" shrinkToFit="1"/>
    </xf>
    <xf numFmtId="0" fontId="13" fillId="0" borderId="82" xfId="0" applyFont="1" applyBorder="1" applyAlignment="1" applyProtection="1">
      <alignment horizontal="center" vertical="center" shrinkToFit="1"/>
    </xf>
    <xf numFmtId="0" fontId="9" fillId="0" borderId="56" xfId="0" applyFont="1" applyBorder="1" applyAlignment="1" applyProtection="1">
      <alignment horizontal="center" vertical="center" shrinkToFit="1"/>
    </xf>
    <xf numFmtId="0" fontId="9" fillId="0" borderId="57" xfId="0" applyFont="1" applyBorder="1" applyAlignment="1" applyProtection="1">
      <alignment horizontal="center" vertical="center" shrinkToFit="1"/>
    </xf>
    <xf numFmtId="0" fontId="9" fillId="0" borderId="58" xfId="0" applyFont="1" applyBorder="1" applyAlignment="1" applyProtection="1">
      <alignment horizontal="center" vertical="center" shrinkToFit="1"/>
    </xf>
    <xf numFmtId="0" fontId="15" fillId="0" borderId="56" xfId="0" applyFont="1" applyBorder="1" applyAlignment="1" applyProtection="1">
      <alignment horizontal="center" vertical="center" shrinkToFit="1"/>
    </xf>
    <xf numFmtId="0" fontId="13" fillId="0" borderId="57" xfId="0" applyFont="1" applyBorder="1" applyAlignment="1" applyProtection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textRotation="255" shrinkToFit="1"/>
    </xf>
    <xf numFmtId="0" fontId="9" fillId="0" borderId="7" xfId="0" applyFont="1" applyFill="1" applyBorder="1" applyAlignment="1" applyProtection="1">
      <alignment horizontal="center" vertical="center" textRotation="255" shrinkToFit="1"/>
    </xf>
    <xf numFmtId="0" fontId="9" fillId="0" borderId="9" xfId="0" applyFont="1" applyFill="1" applyBorder="1" applyAlignment="1" applyProtection="1">
      <alignment horizontal="center" vertical="center" textRotation="255" shrinkToFit="1"/>
    </xf>
    <xf numFmtId="0" fontId="9" fillId="0" borderId="14" xfId="0" applyFont="1" applyFill="1" applyBorder="1" applyAlignment="1" applyProtection="1">
      <alignment horizontal="center" vertical="center" textRotation="255" shrinkToFit="1"/>
    </xf>
    <xf numFmtId="0" fontId="9" fillId="0" borderId="5" xfId="0" applyFont="1" applyFill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15" fillId="0" borderId="79" xfId="0" applyFont="1" applyBorder="1" applyAlignment="1" applyProtection="1">
      <alignment horizontal="center" vertical="center" shrinkToFit="1"/>
    </xf>
    <xf numFmtId="0" fontId="13" fillId="0" borderId="80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vertical="center" wrapText="1" shrinkToFit="1"/>
    </xf>
    <xf numFmtId="0" fontId="9" fillId="0" borderId="6" xfId="0" applyFont="1" applyBorder="1" applyAlignment="1" applyProtection="1">
      <alignment horizontal="left" vertical="top" wrapText="1" shrinkToFit="1"/>
    </xf>
    <xf numFmtId="0" fontId="9" fillId="0" borderId="13" xfId="0" applyFont="1" applyBorder="1" applyAlignment="1" applyProtection="1">
      <alignment horizontal="left" vertical="top" wrapText="1" shrinkToFit="1"/>
    </xf>
    <xf numFmtId="0" fontId="9" fillId="0" borderId="15" xfId="0" applyFont="1" applyBorder="1" applyAlignment="1" applyProtection="1">
      <alignment horizontal="left" vertical="top" wrapText="1" shrinkToFit="1"/>
    </xf>
    <xf numFmtId="0" fontId="9" fillId="0" borderId="7" xfId="0" applyFont="1" applyBorder="1" applyAlignment="1" applyProtection="1">
      <alignment horizontal="center" vertical="center" textRotation="255" shrinkToFit="1"/>
    </xf>
    <xf numFmtId="0" fontId="9" fillId="0" borderId="9" xfId="0" applyFont="1" applyBorder="1" applyAlignment="1" applyProtection="1">
      <alignment horizontal="center" vertical="center" textRotation="255" shrinkToFit="1"/>
    </xf>
    <xf numFmtId="3" fontId="15" fillId="0" borderId="14" xfId="0" applyNumberFormat="1" applyFont="1" applyBorder="1" applyAlignment="1" applyProtection="1">
      <alignment horizontal="center" vertical="center" shrinkToFit="1"/>
    </xf>
    <xf numFmtId="3" fontId="15" fillId="0" borderId="0" xfId="0" applyNumberFormat="1" applyFont="1" applyBorder="1" applyAlignment="1" applyProtection="1">
      <alignment horizontal="center" vertical="center" shrinkToFit="1"/>
    </xf>
    <xf numFmtId="3" fontId="15" fillId="0" borderId="5" xfId="0" applyNumberFormat="1" applyFont="1" applyBorder="1" applyAlignment="1" applyProtection="1">
      <alignment horizontal="center" vertical="center" shrinkToFit="1"/>
    </xf>
    <xf numFmtId="3" fontId="15" fillId="0" borderId="10" xfId="0" applyNumberFormat="1" applyFont="1" applyBorder="1" applyAlignment="1" applyProtection="1">
      <alignment horizontal="center" vertical="center" shrinkToFit="1"/>
    </xf>
    <xf numFmtId="3" fontId="15" fillId="0" borderId="11" xfId="0" applyNumberFormat="1" applyFont="1" applyBorder="1" applyAlignment="1" applyProtection="1">
      <alignment horizontal="center" vertical="center" shrinkToFit="1"/>
    </xf>
    <xf numFmtId="3" fontId="15" fillId="0" borderId="12" xfId="0" applyNumberFormat="1" applyFont="1" applyBorder="1" applyAlignment="1" applyProtection="1">
      <alignment horizontal="center" vertical="center" shrinkToFit="1"/>
    </xf>
    <xf numFmtId="0" fontId="9" fillId="0" borderId="78" xfId="0" applyFont="1" applyBorder="1" applyAlignment="1" applyProtection="1">
      <alignment horizontal="center" vertical="center" shrinkToFit="1"/>
    </xf>
    <xf numFmtId="3" fontId="15" fillId="0" borderId="7" xfId="0" applyNumberFormat="1" applyFont="1" applyBorder="1" applyAlignment="1" applyProtection="1">
      <alignment horizontal="center" vertical="center" shrinkToFit="1"/>
    </xf>
    <xf numFmtId="3" fontId="13" fillId="0" borderId="8" xfId="0" applyNumberFormat="1" applyFont="1" applyBorder="1" applyAlignment="1" applyProtection="1">
      <alignment horizontal="center" vertical="center" shrinkToFit="1"/>
    </xf>
    <xf numFmtId="3" fontId="13" fillId="0" borderId="10" xfId="0" applyNumberFormat="1" applyFont="1" applyBorder="1" applyAlignment="1" applyProtection="1">
      <alignment horizontal="center" vertical="center" shrinkToFit="1"/>
    </xf>
    <xf numFmtId="3" fontId="13" fillId="0" borderId="11" xfId="0" applyNumberFormat="1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wrapText="1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5" fillId="0" borderId="47" xfId="0" applyFont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shrinkToFit="1"/>
    </xf>
    <xf numFmtId="0" fontId="10" fillId="0" borderId="5" xfId="0" applyFont="1" applyBorder="1" applyAlignment="1" applyProtection="1">
      <alignment horizontal="center" shrinkToFit="1"/>
    </xf>
    <xf numFmtId="0" fontId="10" fillId="0" borderId="14" xfId="0" applyFont="1" applyBorder="1" applyAlignment="1" applyProtection="1">
      <alignment horizontal="center" vertical="top" wrapText="1" shrinkToFit="1"/>
    </xf>
    <xf numFmtId="0" fontId="10" fillId="0" borderId="5" xfId="0" applyFont="1" applyBorder="1" applyAlignment="1" applyProtection="1">
      <alignment horizontal="center" vertical="top" wrapText="1" shrinkToFit="1"/>
    </xf>
    <xf numFmtId="0" fontId="10" fillId="0" borderId="10" xfId="0" applyFont="1" applyBorder="1" applyAlignment="1" applyProtection="1">
      <alignment horizontal="center" vertical="top" wrapText="1" shrinkToFit="1"/>
    </xf>
    <xf numFmtId="0" fontId="10" fillId="0" borderId="12" xfId="0" applyFont="1" applyBorder="1" applyAlignment="1" applyProtection="1">
      <alignment horizontal="center" vertical="top" wrapText="1" shrinkToFit="1"/>
    </xf>
    <xf numFmtId="0" fontId="9" fillId="0" borderId="87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horizontal="center" vertical="center" shrinkToFit="1"/>
    </xf>
    <xf numFmtId="0" fontId="14" fillId="0" borderId="51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50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9" fillId="0" borderId="53" xfId="0" applyFont="1" applyBorder="1" applyAlignment="1" applyProtection="1">
      <alignment horizontal="center" vertical="center" shrinkToFit="1"/>
    </xf>
    <xf numFmtId="0" fontId="9" fillId="0" borderId="54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3" fontId="13" fillId="0" borderId="0" xfId="0" applyNumberFormat="1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wrapText="1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wrapText="1" shrinkToFit="1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68" xfId="0" applyFont="1" applyBorder="1" applyAlignment="1" applyProtection="1">
      <alignment horizontal="center" vertical="center" shrinkToFit="1"/>
    </xf>
    <xf numFmtId="0" fontId="15" fillId="0" borderId="45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15" fillId="0" borderId="59" xfId="0" applyFont="1" applyBorder="1" applyAlignment="1" applyProtection="1">
      <alignment horizontal="center" vertical="center" shrinkToFit="1"/>
    </xf>
    <xf numFmtId="0" fontId="13" fillId="0" borderId="62" xfId="0" applyFont="1" applyBorder="1" applyAlignment="1" applyProtection="1">
      <alignment horizontal="center" vertical="center" shrinkToFit="1"/>
    </xf>
    <xf numFmtId="0" fontId="15" fillId="0" borderId="60" xfId="0" applyFont="1" applyBorder="1" applyAlignment="1" applyProtection="1">
      <alignment horizontal="center" vertical="center" shrinkToFit="1"/>
    </xf>
    <xf numFmtId="0" fontId="13" fillId="0" borderId="63" xfId="0" applyFont="1" applyBorder="1" applyAlignment="1" applyProtection="1">
      <alignment horizontal="center" vertical="center" shrinkToFit="1"/>
    </xf>
    <xf numFmtId="0" fontId="15" fillId="0" borderId="61" xfId="0" applyFont="1" applyBorder="1" applyAlignment="1" applyProtection="1">
      <alignment horizontal="center" vertical="center" shrinkToFit="1"/>
    </xf>
    <xf numFmtId="0" fontId="13" fillId="0" borderId="64" xfId="0" applyFont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center" vertical="top" textRotation="255" shrinkToFit="1"/>
    </xf>
    <xf numFmtId="0" fontId="3" fillId="0" borderId="5" xfId="0" applyNumberFormat="1" applyFont="1" applyBorder="1" applyAlignment="1" applyProtection="1">
      <alignment horizontal="center" vertical="top" textRotation="255" shrinkToFit="1"/>
    </xf>
    <xf numFmtId="0" fontId="15" fillId="0" borderId="8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0" fontId="3" fillId="0" borderId="4" xfId="0" applyNumberFormat="1" applyFont="1" applyBorder="1" applyAlignment="1" applyProtection="1">
      <alignment horizontal="center" vertical="top" textRotation="255" shrinkToFit="1"/>
    </xf>
    <xf numFmtId="0" fontId="9" fillId="0" borderId="8" xfId="0" applyFont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43" xfId="0" applyFont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center" vertical="center" shrinkToFit="1"/>
    </xf>
    <xf numFmtId="0" fontId="3" fillId="0" borderId="4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0" fontId="23" fillId="0" borderId="0" xfId="0" applyNumberFormat="1" applyFont="1" applyBorder="1" applyAlignment="1" applyProtection="1">
      <alignment horizontal="center" vertical="center" shrinkToFit="1"/>
      <protection locked="0"/>
    </xf>
    <xf numFmtId="0" fontId="23" fillId="0" borderId="4" xfId="0" applyNumberFormat="1" applyFont="1" applyBorder="1" applyAlignment="1" applyProtection="1">
      <alignment horizontal="center" vertical="center" shrinkToFit="1"/>
      <protection locked="0"/>
    </xf>
    <xf numFmtId="0" fontId="23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wrapText="1" shrinkToFit="1"/>
    </xf>
    <xf numFmtId="0" fontId="15" fillId="0" borderId="59" xfId="0" applyFont="1" applyFill="1" applyBorder="1" applyAlignment="1" applyProtection="1">
      <alignment horizontal="center" vertical="center" shrinkToFit="1"/>
    </xf>
    <xf numFmtId="0" fontId="13" fillId="0" borderId="62" xfId="0" applyFont="1" applyFill="1" applyBorder="1" applyAlignment="1" applyProtection="1">
      <alignment horizontal="center" vertical="center" shrinkToFit="1"/>
    </xf>
    <xf numFmtId="0" fontId="15" fillId="0" borderId="60" xfId="0" applyFont="1" applyFill="1" applyBorder="1" applyAlignment="1" applyProtection="1">
      <alignment horizontal="center" vertical="center" shrinkToFit="1"/>
    </xf>
    <xf numFmtId="0" fontId="13" fillId="0" borderId="63" xfId="0" applyFont="1" applyFill="1" applyBorder="1" applyAlignment="1" applyProtection="1">
      <alignment horizontal="center" vertical="center" shrinkToFit="1"/>
    </xf>
    <xf numFmtId="0" fontId="15" fillId="0" borderId="61" xfId="0" applyFont="1" applyFill="1" applyBorder="1" applyAlignment="1" applyProtection="1">
      <alignment horizontal="center" vertical="center" shrinkToFit="1"/>
    </xf>
    <xf numFmtId="0" fontId="13" fillId="0" borderId="64" xfId="0" applyFont="1" applyFill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5" xfId="0" applyFont="1" applyFill="1" applyBorder="1" applyAlignment="1" applyProtection="1">
      <alignment vertical="center" wrapText="1"/>
    </xf>
    <xf numFmtId="0" fontId="14" fillId="0" borderId="14" xfId="0" applyFont="1" applyFill="1" applyBorder="1" applyAlignment="1" applyProtection="1">
      <alignment vertical="center" wrapText="1"/>
    </xf>
    <xf numFmtId="0" fontId="14" fillId="0" borderId="10" xfId="0" applyFont="1" applyFill="1" applyBorder="1" applyAlignment="1" applyProtection="1">
      <alignment vertical="center" wrapText="1"/>
    </xf>
    <xf numFmtId="0" fontId="14" fillId="0" borderId="11" xfId="0" applyFont="1" applyFill="1" applyBorder="1" applyAlignment="1" applyProtection="1">
      <alignment vertical="center" wrapText="1"/>
    </xf>
    <xf numFmtId="0" fontId="14" fillId="0" borderId="12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left" vertical="center" shrinkToFit="1"/>
    </xf>
    <xf numFmtId="0" fontId="9" fillId="0" borderId="8" xfId="0" applyFont="1" applyBorder="1" applyAlignment="1" applyProtection="1">
      <alignment horizontal="left" vertical="center" shrinkToFit="1"/>
    </xf>
    <xf numFmtId="0" fontId="9" fillId="0" borderId="14" xfId="0" applyFont="1" applyBorder="1" applyAlignment="1" applyProtection="1">
      <alignment horizontal="left" vertical="center" wrapText="1" shrinkToFit="1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14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0" xfId="0" applyFont="1" applyBorder="1" applyAlignment="1" applyProtection="1">
      <alignment horizontal="center" vertical="center" wrapText="1" shrinkToFit="1"/>
    </xf>
    <xf numFmtId="0" fontId="9" fillId="0" borderId="11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3" fontId="15" fillId="0" borderId="25" xfId="1" applyNumberFormat="1" applyFont="1" applyFill="1" applyBorder="1" applyAlignment="1" applyProtection="1">
      <alignment horizontal="center" vertical="center" shrinkToFit="1"/>
    </xf>
    <xf numFmtId="3" fontId="15" fillId="0" borderId="0" xfId="1" applyNumberFormat="1" applyFont="1" applyFill="1" applyBorder="1" applyAlignment="1" applyProtection="1">
      <alignment horizontal="center" vertical="center" shrinkToFit="1"/>
    </xf>
    <xf numFmtId="3" fontId="15" fillId="0" borderId="26" xfId="1" applyNumberFormat="1" applyFont="1" applyFill="1" applyBorder="1" applyAlignment="1" applyProtection="1">
      <alignment horizontal="center" vertical="center" shrinkToFit="1"/>
    </xf>
    <xf numFmtId="3" fontId="15" fillId="0" borderId="22" xfId="1" applyNumberFormat="1" applyFont="1" applyFill="1" applyBorder="1" applyAlignment="1" applyProtection="1">
      <alignment horizontal="center" vertical="center" shrinkToFit="1"/>
    </xf>
    <xf numFmtId="3" fontId="15" fillId="0" borderId="23" xfId="1" applyNumberFormat="1" applyFont="1" applyFill="1" applyBorder="1" applyAlignment="1" applyProtection="1">
      <alignment horizontal="center" vertical="center" shrinkToFit="1"/>
    </xf>
    <xf numFmtId="3" fontId="15" fillId="0" borderId="24" xfId="1" applyNumberFormat="1" applyFont="1" applyFill="1" applyBorder="1" applyAlignment="1" applyProtection="1">
      <alignment horizontal="center" vertical="center" shrinkToFit="1"/>
    </xf>
    <xf numFmtId="3" fontId="15" fillId="0" borderId="5" xfId="1" applyNumberFormat="1" applyFont="1" applyFill="1" applyBorder="1" applyAlignment="1" applyProtection="1">
      <alignment horizontal="center" vertical="center" shrinkToFit="1"/>
    </xf>
    <xf numFmtId="3" fontId="15" fillId="0" borderId="39" xfId="1" applyNumberFormat="1" applyFont="1" applyFill="1" applyBorder="1" applyAlignment="1" applyProtection="1">
      <alignment horizontal="center" vertical="center" shrinkToFit="1"/>
    </xf>
    <xf numFmtId="3" fontId="15" fillId="0" borderId="11" xfId="1" applyNumberFormat="1" applyFont="1" applyFill="1" applyBorder="1" applyAlignment="1" applyProtection="1">
      <alignment horizontal="center" vertical="center" shrinkToFit="1"/>
    </xf>
    <xf numFmtId="3" fontId="15" fillId="0" borderId="12" xfId="1" applyNumberFormat="1" applyFont="1" applyFill="1" applyBorder="1" applyAlignment="1" applyProtection="1">
      <alignment horizontal="center" vertical="center" shrinkToFit="1"/>
    </xf>
    <xf numFmtId="3" fontId="15" fillId="0" borderId="14" xfId="1" applyNumberFormat="1" applyFont="1" applyFill="1" applyBorder="1" applyAlignment="1" applyProtection="1">
      <alignment horizontal="center" vertical="center" shrinkToFit="1"/>
    </xf>
    <xf numFmtId="3" fontId="15" fillId="0" borderId="10" xfId="1" applyNumberFormat="1" applyFont="1" applyFill="1" applyBorder="1" applyAlignment="1" applyProtection="1">
      <alignment horizontal="center" vertical="center" shrinkToFit="1"/>
    </xf>
    <xf numFmtId="0" fontId="16" fillId="0" borderId="14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4" fillId="0" borderId="11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5" fillId="0" borderId="20" xfId="0" applyFont="1" applyFill="1" applyBorder="1" applyAlignment="1" applyProtection="1">
      <alignment horizontal="center" vertical="center" shrinkToFit="1"/>
    </xf>
    <xf numFmtId="0" fontId="13" fillId="0" borderId="20" xfId="0" applyFont="1" applyFill="1" applyBorder="1" applyAlignment="1" applyProtection="1">
      <alignment horizontal="center" vertical="center" shrinkToFit="1"/>
    </xf>
    <xf numFmtId="0" fontId="13" fillId="0" borderId="21" xfId="0" applyFont="1" applyFill="1" applyBorder="1" applyAlignment="1" applyProtection="1">
      <alignment horizontal="center" vertical="center" shrinkToFit="1"/>
    </xf>
    <xf numFmtId="0" fontId="13" fillId="0" borderId="23" xfId="0" applyFont="1" applyFill="1" applyBorder="1" applyAlignment="1" applyProtection="1">
      <alignment horizontal="center" vertical="center" shrinkToFit="1"/>
    </xf>
    <xf numFmtId="0" fontId="13" fillId="0" borderId="24" xfId="0" applyFont="1" applyFill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3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3" fontId="15" fillId="0" borderId="19" xfId="0" applyNumberFormat="1" applyFont="1" applyBorder="1" applyAlignment="1" applyProtection="1">
      <alignment horizontal="center" vertical="center" shrinkToFit="1"/>
    </xf>
    <xf numFmtId="3" fontId="13" fillId="0" borderId="20" xfId="0" applyNumberFormat="1" applyFont="1" applyBorder="1" applyAlignment="1" applyProtection="1">
      <alignment horizontal="center" vertical="center" shrinkToFit="1"/>
    </xf>
    <xf numFmtId="3" fontId="13" fillId="0" borderId="22" xfId="0" applyNumberFormat="1" applyFont="1" applyBorder="1" applyAlignment="1" applyProtection="1">
      <alignment horizontal="center" vertical="center" shrinkToFit="1"/>
    </xf>
    <xf numFmtId="3" fontId="13" fillId="0" borderId="23" xfId="0" applyNumberFormat="1" applyFont="1" applyBorder="1" applyAlignment="1" applyProtection="1">
      <alignment horizontal="center" vertical="center" shrinkToFit="1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68" xfId="0" applyFont="1" applyFill="1" applyBorder="1" applyAlignment="1" applyProtection="1">
      <alignment horizontal="center" vertical="center" shrinkToFit="1"/>
    </xf>
    <xf numFmtId="3" fontId="15" fillId="0" borderId="7" xfId="1" applyNumberFormat="1" applyFont="1" applyFill="1" applyBorder="1" applyAlignment="1" applyProtection="1">
      <alignment horizontal="center" vertical="center" shrinkToFit="1"/>
    </xf>
    <xf numFmtId="3" fontId="13" fillId="0" borderId="8" xfId="1" applyNumberFormat="1" applyFont="1" applyFill="1" applyBorder="1" applyAlignment="1" applyProtection="1">
      <alignment horizontal="center" vertical="center" shrinkToFit="1"/>
    </xf>
    <xf numFmtId="3" fontId="13" fillId="0" borderId="10" xfId="1" applyNumberFormat="1" applyFont="1" applyFill="1" applyBorder="1" applyAlignment="1" applyProtection="1">
      <alignment horizontal="center" vertical="center" shrinkToFit="1"/>
    </xf>
    <xf numFmtId="3" fontId="13" fillId="0" borderId="11" xfId="1" applyNumberFormat="1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15" fillId="0" borderId="39" xfId="0" applyFont="1" applyBorder="1" applyAlignment="1" applyProtection="1">
      <alignment horizontal="center" vertical="center" shrinkToFit="1"/>
    </xf>
    <xf numFmtId="3" fontId="15" fillId="0" borderId="23" xfId="0" applyNumberFormat="1" applyFont="1" applyBorder="1" applyAlignment="1" applyProtection="1">
      <alignment horizontal="center" vertical="center" shrinkToFit="1"/>
    </xf>
    <xf numFmtId="0" fontId="15" fillId="0" borderId="25" xfId="0" applyFont="1" applyFill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center" vertical="center" shrinkToFit="1"/>
    </xf>
    <xf numFmtId="0" fontId="15" fillId="0" borderId="24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38" fontId="15" fillId="0" borderId="20" xfId="1" applyFont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vertical="center" wrapText="1" shrinkToFit="1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center" vertical="center" shrinkToFit="1"/>
    </xf>
    <xf numFmtId="0" fontId="15" fillId="0" borderId="36" xfId="0" applyFont="1" applyFill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</xf>
    <xf numFmtId="0" fontId="15" fillId="0" borderId="26" xfId="0" applyFont="1" applyBorder="1" applyAlignment="1" applyProtection="1">
      <alignment horizontal="center" vertical="center" shrinkToFit="1"/>
    </xf>
    <xf numFmtId="0" fontId="15" fillId="0" borderId="36" xfId="0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15" fillId="0" borderId="45" xfId="0" applyFont="1" applyFill="1" applyBorder="1" applyAlignment="1" applyProtection="1">
      <alignment horizontal="center" vertical="center" shrinkToFit="1"/>
    </xf>
    <xf numFmtId="0" fontId="15" fillId="0" borderId="17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15" fillId="0" borderId="29" xfId="0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5" fillId="0" borderId="23" xfId="0" applyFont="1" applyFill="1" applyBorder="1" applyAlignment="1" applyProtection="1">
      <alignment horizontal="center"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3" fontId="15" fillId="0" borderId="19" xfId="1" applyNumberFormat="1" applyFont="1" applyFill="1" applyBorder="1" applyAlignment="1" applyProtection="1">
      <alignment horizontal="center" vertical="center" shrinkToFit="1"/>
    </xf>
    <xf numFmtId="3" fontId="13" fillId="0" borderId="20" xfId="1" applyNumberFormat="1" applyFont="1" applyFill="1" applyBorder="1" applyAlignment="1" applyProtection="1">
      <alignment horizontal="center" vertical="center" shrinkToFit="1"/>
    </xf>
    <xf numFmtId="3" fontId="13" fillId="0" borderId="22" xfId="1" applyNumberFormat="1" applyFont="1" applyFill="1" applyBorder="1" applyAlignment="1" applyProtection="1">
      <alignment horizontal="center" vertical="center" shrinkToFit="1"/>
    </xf>
    <xf numFmtId="3" fontId="13" fillId="0" borderId="23" xfId="1" applyNumberFormat="1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3" fontId="15" fillId="0" borderId="25" xfId="0" applyNumberFormat="1" applyFont="1" applyBorder="1" applyAlignment="1" applyProtection="1">
      <alignment horizontal="center" vertical="center" shrinkToFit="1"/>
    </xf>
    <xf numFmtId="3" fontId="15" fillId="0" borderId="22" xfId="0" applyNumberFormat="1" applyFont="1" applyBorder="1" applyAlignment="1" applyProtection="1">
      <alignment horizontal="center" vertical="center" shrinkToFit="1"/>
    </xf>
    <xf numFmtId="3" fontId="15" fillId="0" borderId="26" xfId="0" applyNumberFormat="1" applyFont="1" applyBorder="1" applyAlignment="1" applyProtection="1">
      <alignment horizontal="center" vertical="center" shrinkToFit="1"/>
    </xf>
    <xf numFmtId="3" fontId="15" fillId="0" borderId="24" xfId="0" applyNumberFormat="1" applyFont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wrapText="1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shrinkToFit="1"/>
    </xf>
    <xf numFmtId="3" fontId="13" fillId="0" borderId="0" xfId="1" applyNumberFormat="1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textRotation="255" shrinkToFit="1"/>
    </xf>
    <xf numFmtId="0" fontId="9" fillId="0" borderId="16" xfId="0" applyFont="1" applyFill="1" applyBorder="1" applyAlignment="1" applyProtection="1">
      <alignment horizontal="center" vertical="center" textRotation="255" shrinkToFit="1"/>
    </xf>
    <xf numFmtId="0" fontId="9" fillId="0" borderId="13" xfId="0" applyFont="1" applyFill="1" applyBorder="1" applyAlignment="1" applyProtection="1">
      <alignment horizontal="center" vertical="center" textRotation="255" shrinkToFit="1"/>
    </xf>
    <xf numFmtId="0" fontId="15" fillId="0" borderId="13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5" fillId="0" borderId="66" xfId="0" applyFont="1" applyFill="1" applyBorder="1" applyAlignment="1" applyProtection="1">
      <alignment horizontal="center" vertical="center" shrinkToFit="1"/>
    </xf>
    <xf numFmtId="0" fontId="13" fillId="0" borderId="66" xfId="0" applyFont="1" applyFill="1" applyBorder="1" applyAlignment="1" applyProtection="1">
      <alignment horizontal="center" vertical="center" shrinkToFit="1"/>
    </xf>
    <xf numFmtId="0" fontId="15" fillId="0" borderId="67" xfId="0" applyFont="1" applyFill="1" applyBorder="1" applyAlignment="1" applyProtection="1">
      <alignment horizontal="center" vertical="center" shrinkToFit="1"/>
    </xf>
    <xf numFmtId="0" fontId="13" fillId="0" borderId="67" xfId="0" applyFont="1" applyFill="1" applyBorder="1" applyAlignment="1" applyProtection="1">
      <alignment horizontal="center" vertical="center" shrinkToFit="1"/>
    </xf>
    <xf numFmtId="0" fontId="16" fillId="0" borderId="51" xfId="0" applyFont="1" applyFill="1" applyBorder="1" applyAlignment="1" applyProtection="1">
      <alignment horizontal="center" vertical="center" shrinkToFit="1"/>
    </xf>
    <xf numFmtId="0" fontId="14" fillId="0" borderId="51" xfId="0" applyFont="1" applyFill="1" applyBorder="1" applyAlignment="1" applyProtection="1">
      <alignment horizontal="center" vertical="center" shrinkToFit="1"/>
    </xf>
    <xf numFmtId="0" fontId="14" fillId="0" borderId="55" xfId="0" applyFont="1" applyFill="1" applyBorder="1" applyAlignment="1" applyProtection="1">
      <alignment horizontal="center" vertical="center" shrinkToFit="1"/>
    </xf>
    <xf numFmtId="0" fontId="15" fillId="0" borderId="65" xfId="0" applyFont="1" applyFill="1" applyBorder="1" applyAlignment="1" applyProtection="1">
      <alignment horizontal="center" vertical="center" shrinkToFit="1"/>
    </xf>
    <xf numFmtId="0" fontId="13" fillId="0" borderId="65" xfId="0" applyFont="1" applyFill="1" applyBorder="1" applyAlignment="1" applyProtection="1">
      <alignment horizontal="center" vertical="center" shrinkToFit="1"/>
    </xf>
    <xf numFmtId="0" fontId="15" fillId="0" borderId="47" xfId="0" applyFont="1" applyFill="1" applyBorder="1" applyAlignment="1" applyProtection="1">
      <alignment horizontal="center" vertical="center" shrinkToFit="1"/>
    </xf>
    <xf numFmtId="0" fontId="13" fillId="0" borderId="47" xfId="0" applyFont="1" applyFill="1" applyBorder="1" applyAlignment="1" applyProtection="1">
      <alignment horizontal="center" vertical="center" shrinkToFit="1"/>
    </xf>
    <xf numFmtId="0" fontId="13" fillId="0" borderId="91" xfId="0" applyFont="1" applyFill="1" applyBorder="1" applyAlignment="1" applyProtection="1">
      <alignment horizontal="center" vertical="center" shrinkToFit="1"/>
    </xf>
    <xf numFmtId="0" fontId="15" fillId="0" borderId="84" xfId="0" applyFont="1" applyFill="1" applyBorder="1" applyAlignment="1" applyProtection="1">
      <alignment horizontal="center" vertical="center" shrinkToFit="1"/>
    </xf>
    <xf numFmtId="0" fontId="15" fillId="0" borderId="85" xfId="0" applyFont="1" applyFill="1" applyBorder="1" applyAlignment="1" applyProtection="1">
      <alignment horizontal="center" vertical="center" shrinkToFit="1"/>
    </xf>
    <xf numFmtId="0" fontId="15" fillId="0" borderId="86" xfId="0" applyFont="1" applyFill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left" vertical="center" shrinkToFit="1"/>
    </xf>
    <xf numFmtId="0" fontId="9" fillId="0" borderId="95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center" vertical="center" shrinkToFit="1"/>
    </xf>
    <xf numFmtId="0" fontId="9" fillId="0" borderId="37" xfId="0" applyFont="1" applyFill="1" applyBorder="1" applyAlignment="1" applyProtection="1">
      <alignment horizontal="center" vertical="center" shrinkToFit="1"/>
    </xf>
    <xf numFmtId="0" fontId="9" fillId="0" borderId="32" xfId="0" applyFont="1" applyFill="1" applyBorder="1" applyAlignment="1" applyProtection="1">
      <alignment horizontal="center" vertical="center" shrinkToFit="1"/>
    </xf>
    <xf numFmtId="0" fontId="15" fillId="0" borderId="15" xfId="0" applyFont="1" applyFill="1" applyBorder="1" applyAlignment="1" applyProtection="1">
      <alignment horizontal="center" vertical="center" shrinkToFit="1"/>
    </xf>
    <xf numFmtId="0" fontId="15" fillId="0" borderId="39" xfId="0" applyFont="1" applyFill="1" applyBorder="1" applyAlignment="1" applyProtection="1">
      <alignment horizontal="center" vertical="center" shrinkToFit="1"/>
    </xf>
    <xf numFmtId="0" fontId="15" fillId="0" borderId="43" xfId="0" applyFont="1" applyFill="1" applyBorder="1" applyAlignment="1" applyProtection="1">
      <alignment horizontal="center" vertical="center" shrinkToFit="1"/>
    </xf>
    <xf numFmtId="0" fontId="15" fillId="0" borderId="44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0" fontId="14" fillId="0" borderId="10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38" fontId="15" fillId="0" borderId="8" xfId="1" applyFont="1" applyBorder="1" applyAlignment="1" applyProtection="1">
      <alignment horizontal="center" vertical="center" shrinkToFit="1"/>
    </xf>
    <xf numFmtId="3" fontId="15" fillId="0" borderId="39" xfId="0" applyNumberFormat="1" applyFont="1" applyBorder="1" applyAlignment="1" applyProtection="1">
      <alignment horizontal="center" vertical="center" shrinkToFit="1"/>
    </xf>
    <xf numFmtId="0" fontId="15" fillId="0" borderId="9" xfId="0" applyFont="1" applyBorder="1" applyAlignment="1" applyProtection="1">
      <alignment horizontal="center" vertical="center" shrinkToFit="1"/>
    </xf>
    <xf numFmtId="0" fontId="24" fillId="0" borderId="0" xfId="0" applyNumberFormat="1" applyFont="1" applyBorder="1" applyAlignment="1" applyProtection="1">
      <alignment horizontal="center" vertical="top" textRotation="255" shrinkToFit="1"/>
    </xf>
    <xf numFmtId="0" fontId="24" fillId="0" borderId="4" xfId="0" applyNumberFormat="1" applyFont="1" applyBorder="1" applyAlignment="1" applyProtection="1">
      <alignment horizontal="center" vertical="top" textRotation="255" shrinkToFit="1"/>
    </xf>
    <xf numFmtId="0" fontId="16" fillId="0" borderId="7" xfId="0" applyFont="1" applyBorder="1" applyAlignment="1" applyProtection="1">
      <alignment vertical="center" wrapText="1"/>
    </xf>
    <xf numFmtId="0" fontId="16" fillId="0" borderId="8" xfId="0" applyFont="1" applyBorder="1" applyAlignment="1" applyProtection="1">
      <alignment vertical="center" wrapText="1"/>
    </xf>
    <xf numFmtId="0" fontId="16" fillId="0" borderId="9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6" fillId="0" borderId="11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vertical="center" wrapText="1"/>
    </xf>
    <xf numFmtId="0" fontId="25" fillId="0" borderId="0" xfId="0" applyNumberFormat="1" applyFont="1" applyBorder="1" applyAlignment="1" applyProtection="1">
      <alignment horizontal="center" vertical="top" textRotation="255" shrinkToFit="1"/>
    </xf>
    <xf numFmtId="0" fontId="25" fillId="0" borderId="5" xfId="0" applyNumberFormat="1" applyFont="1" applyBorder="1" applyAlignment="1" applyProtection="1">
      <alignment horizontal="center" vertical="top" textRotation="255" shrinkToFit="1"/>
    </xf>
    <xf numFmtId="0" fontId="9" fillId="0" borderId="38" xfId="0" applyFont="1" applyFill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 wrapText="1" shrinkToFit="1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9" fillId="0" borderId="25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center" vertical="center" wrapText="1" shrinkToFit="1"/>
    </xf>
    <xf numFmtId="0" fontId="9" fillId="0" borderId="39" xfId="0" applyFont="1" applyFill="1" applyBorder="1" applyAlignment="1" applyProtection="1">
      <alignment horizontal="center" vertical="center" wrapText="1" shrinkToFi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12" xfId="0" applyFont="1" applyFill="1" applyBorder="1" applyAlignment="1" applyProtection="1">
      <alignment horizontal="center" vertical="center" wrapText="1" shrinkToFit="1"/>
    </xf>
    <xf numFmtId="0" fontId="9" fillId="0" borderId="7" xfId="0" applyFont="1" applyFill="1" applyBorder="1" applyAlignment="1" applyProtection="1">
      <alignment horizontal="center" vertical="center" wrapText="1" shrinkToFit="1"/>
    </xf>
    <xf numFmtId="0" fontId="9" fillId="0" borderId="90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9" fillId="0" borderId="26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9" fillId="0" borderId="40" xfId="0" applyFont="1" applyFill="1" applyBorder="1" applyAlignment="1" applyProtection="1">
      <alignment horizontal="center" vertical="center" wrapText="1" shrinkToFit="1"/>
    </xf>
    <xf numFmtId="0" fontId="9" fillId="0" borderId="38" xfId="0" applyFont="1" applyBorder="1" applyAlignment="1" applyProtection="1">
      <alignment horizontal="center" vertical="center" wrapText="1" shrinkToFit="1"/>
    </xf>
    <xf numFmtId="0" fontId="9" fillId="0" borderId="25" xfId="0" applyFont="1" applyBorder="1" applyAlignment="1" applyProtection="1">
      <alignment horizontal="center" vertical="center" wrapText="1" shrinkToFit="1"/>
    </xf>
    <xf numFmtId="0" fontId="9" fillId="0" borderId="39" xfId="0" applyFont="1" applyBorder="1" applyAlignment="1" applyProtection="1">
      <alignment horizontal="center" vertical="center" wrapText="1" shrinkToFit="1"/>
    </xf>
    <xf numFmtId="0" fontId="9" fillId="0" borderId="90" xfId="0" applyFont="1" applyBorder="1" applyAlignment="1" applyProtection="1">
      <alignment horizontal="center" vertical="center" wrapText="1" shrinkToFit="1"/>
    </xf>
    <xf numFmtId="0" fontId="9" fillId="0" borderId="26" xfId="0" applyFont="1" applyBorder="1" applyAlignment="1" applyProtection="1">
      <alignment horizontal="center" vertical="center" wrapText="1" shrinkToFit="1"/>
    </xf>
    <xf numFmtId="0" fontId="9" fillId="0" borderId="40" xfId="0" applyFont="1" applyBorder="1" applyAlignment="1" applyProtection="1">
      <alignment horizontal="center" vertical="center" wrapText="1" shrinkToFit="1"/>
    </xf>
    <xf numFmtId="3" fontId="15" fillId="0" borderId="14" xfId="1" applyNumberFormat="1" applyFont="1" applyBorder="1" applyAlignment="1" applyProtection="1">
      <alignment horizontal="center" vertical="center" shrinkToFit="1"/>
    </xf>
    <xf numFmtId="3" fontId="15" fillId="0" borderId="0" xfId="1" applyNumberFormat="1" applyFont="1" applyBorder="1" applyAlignment="1" applyProtection="1">
      <alignment horizontal="center" vertical="center" shrinkToFit="1"/>
    </xf>
    <xf numFmtId="3" fontId="15" fillId="0" borderId="5" xfId="1" applyNumberFormat="1" applyFont="1" applyBorder="1" applyAlignment="1" applyProtection="1">
      <alignment horizontal="center" vertical="center" shrinkToFit="1"/>
    </xf>
    <xf numFmtId="3" fontId="15" fillId="0" borderId="10" xfId="1" applyNumberFormat="1" applyFont="1" applyBorder="1" applyAlignment="1" applyProtection="1">
      <alignment horizontal="center" vertical="center" shrinkToFit="1"/>
    </xf>
    <xf numFmtId="3" fontId="15" fillId="0" borderId="11" xfId="1" applyNumberFormat="1" applyFont="1" applyBorder="1" applyAlignment="1" applyProtection="1">
      <alignment horizontal="center" vertical="center" shrinkToFit="1"/>
    </xf>
    <xf numFmtId="3" fontId="15" fillId="0" borderId="12" xfId="1" applyNumberFormat="1" applyFont="1" applyBorder="1" applyAlignment="1" applyProtection="1">
      <alignment horizontal="center" vertical="center" shrinkToFit="1"/>
    </xf>
    <xf numFmtId="3" fontId="15" fillId="0" borderId="25" xfId="1" applyNumberFormat="1" applyFont="1" applyBorder="1" applyAlignment="1" applyProtection="1">
      <alignment horizontal="center" vertical="center" shrinkToFit="1"/>
    </xf>
    <xf numFmtId="3" fontId="15" fillId="0" borderId="26" xfId="1" applyNumberFormat="1" applyFont="1" applyBorder="1" applyAlignment="1" applyProtection="1">
      <alignment horizontal="center" vertical="center" shrinkToFit="1"/>
    </xf>
    <xf numFmtId="3" fontId="15" fillId="0" borderId="22" xfId="1" applyNumberFormat="1" applyFont="1" applyBorder="1" applyAlignment="1" applyProtection="1">
      <alignment horizontal="center" vertical="center" shrinkToFit="1"/>
    </xf>
    <xf numFmtId="3" fontId="15" fillId="0" borderId="23" xfId="1" applyNumberFormat="1" applyFont="1" applyBorder="1" applyAlignment="1" applyProtection="1">
      <alignment horizontal="center" vertical="center" shrinkToFit="1"/>
    </xf>
    <xf numFmtId="3" fontId="15" fillId="0" borderId="24" xfId="1" applyNumberFormat="1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textRotation="255" shrinkToFit="1"/>
    </xf>
    <xf numFmtId="0" fontId="9" fillId="0" borderId="21" xfId="0" applyFont="1" applyBorder="1" applyAlignment="1" applyProtection="1">
      <alignment horizontal="center" vertical="center" textRotation="255" shrinkToFit="1"/>
    </xf>
    <xf numFmtId="0" fontId="9" fillId="0" borderId="25" xfId="0" applyFont="1" applyBorder="1" applyAlignment="1" applyProtection="1">
      <alignment horizontal="center" vertical="center" textRotation="255" shrinkToFit="1"/>
    </xf>
    <xf numFmtId="0" fontId="9" fillId="0" borderId="26" xfId="0" applyFont="1" applyBorder="1" applyAlignment="1" applyProtection="1">
      <alignment horizontal="center" vertical="center" textRotation="255" shrinkToFit="1"/>
    </xf>
    <xf numFmtId="0" fontId="9" fillId="0" borderId="39" xfId="0" applyFont="1" applyBorder="1" applyAlignment="1" applyProtection="1">
      <alignment horizontal="center" vertical="center" textRotation="255" shrinkToFit="1"/>
    </xf>
    <xf numFmtId="0" fontId="9" fillId="0" borderId="40" xfId="0" applyFont="1" applyBorder="1" applyAlignment="1" applyProtection="1">
      <alignment horizontal="center" vertical="center" textRotation="255" shrinkToFit="1"/>
    </xf>
    <xf numFmtId="0" fontId="9" fillId="0" borderId="11" xfId="0" applyFont="1" applyBorder="1" applyAlignment="1" applyProtection="1">
      <alignment horizontal="center" vertical="center" textRotation="255" shrinkToFit="1"/>
    </xf>
    <xf numFmtId="0" fontId="13" fillId="0" borderId="1" xfId="0" applyFont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39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38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textRotation="255" shrinkToFit="1"/>
    </xf>
    <xf numFmtId="0" fontId="9" fillId="0" borderId="93" xfId="0" applyFont="1" applyBorder="1" applyAlignment="1" applyProtection="1">
      <alignment horizontal="center" vertical="center" textRotation="255" shrinkToFit="1"/>
    </xf>
    <xf numFmtId="0" fontId="9" fillId="0" borderId="94" xfId="0" applyFont="1" applyBorder="1" applyAlignment="1" applyProtection="1">
      <alignment horizontal="center" vertical="center" textRotation="255" shrinkToFit="1"/>
    </xf>
    <xf numFmtId="0" fontId="9" fillId="0" borderId="97" xfId="0" applyFont="1" applyBorder="1" applyAlignment="1" applyProtection="1">
      <alignment horizontal="center" vertical="center" textRotation="255" shrinkToFit="1"/>
    </xf>
    <xf numFmtId="0" fontId="9" fillId="0" borderId="98" xfId="0" applyFont="1" applyBorder="1" applyAlignment="1" applyProtection="1">
      <alignment horizontal="center" vertical="center" textRotation="255" shrinkToFit="1"/>
    </xf>
    <xf numFmtId="0" fontId="9" fillId="0" borderId="99" xfId="0" applyFont="1" applyBorder="1" applyAlignment="1" applyProtection="1">
      <alignment horizontal="center" vertical="center" textRotation="255" shrinkToFit="1"/>
    </xf>
    <xf numFmtId="0" fontId="9" fillId="0" borderId="100" xfId="0" applyFont="1" applyBorder="1" applyAlignment="1" applyProtection="1">
      <alignment horizontal="center" vertical="center" textRotation="255" shrinkToFit="1"/>
    </xf>
    <xf numFmtId="0" fontId="9" fillId="0" borderId="32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center" vertical="center" textRotation="255" shrinkToFit="1"/>
    </xf>
    <xf numFmtId="0" fontId="3" fillId="0" borderId="5" xfId="0" applyNumberFormat="1" applyFont="1" applyBorder="1" applyAlignment="1" applyProtection="1">
      <alignment horizontal="center" vertical="center" textRotation="255" shrinkToFit="1"/>
    </xf>
    <xf numFmtId="0" fontId="9" fillId="0" borderId="38" xfId="0" applyFont="1" applyFill="1" applyBorder="1" applyAlignment="1" applyProtection="1">
      <alignment horizontal="center" vertical="center" textRotation="255" shrinkToFit="1"/>
    </xf>
    <xf numFmtId="0" fontId="9" fillId="0" borderId="25" xfId="0" applyFont="1" applyFill="1" applyBorder="1" applyAlignment="1" applyProtection="1">
      <alignment horizontal="center" vertical="center" textRotation="255" shrinkToFit="1"/>
    </xf>
    <xf numFmtId="0" fontId="9" fillId="0" borderId="39" xfId="0" applyFont="1" applyFill="1" applyBorder="1" applyAlignment="1" applyProtection="1">
      <alignment horizontal="center" vertical="center" textRotation="255" shrinkToFit="1"/>
    </xf>
    <xf numFmtId="0" fontId="9" fillId="0" borderId="12" xfId="0" applyFont="1" applyFill="1" applyBorder="1" applyAlignment="1" applyProtection="1">
      <alignment horizontal="center" vertical="center" textRotation="255" shrinkToFit="1"/>
    </xf>
    <xf numFmtId="0" fontId="9" fillId="0" borderId="10" xfId="0" applyFont="1" applyFill="1" applyBorder="1" applyAlignment="1" applyProtection="1">
      <alignment horizontal="center" vertical="center" textRotation="255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38" xfId="0" applyFont="1" applyBorder="1" applyAlignment="1" applyProtection="1">
      <alignment horizontal="center" vertical="center" textRotation="255" shrinkToFit="1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15" fillId="0" borderId="38" xfId="0" applyFont="1" applyFill="1" applyBorder="1" applyAlignment="1" applyProtection="1">
      <alignment horizontal="center" vertical="center" shrinkToFit="1"/>
    </xf>
    <xf numFmtId="0" fontId="15" fillId="0" borderId="90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" vertical="center" shrinkToFit="1"/>
    </xf>
    <xf numFmtId="0" fontId="13" fillId="0" borderId="41" xfId="0" applyFont="1" applyFill="1" applyBorder="1" applyAlignment="1" applyProtection="1">
      <alignment horizontal="center" vertical="center" shrinkToFit="1"/>
    </xf>
    <xf numFmtId="0" fontId="13" fillId="0" borderId="18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9" fillId="0" borderId="19" xfId="0" applyFont="1" applyFill="1" applyBorder="1" applyAlignment="1" applyProtection="1">
      <alignment horizontal="center" vertical="center" textRotation="255" shrinkToFit="1"/>
    </xf>
    <xf numFmtId="0" fontId="9" fillId="0" borderId="21" xfId="0" applyFont="1" applyFill="1" applyBorder="1" applyAlignment="1" applyProtection="1">
      <alignment horizontal="center" vertical="center" textRotation="255" shrinkToFit="1"/>
    </xf>
    <xf numFmtId="0" fontId="9" fillId="0" borderId="26" xfId="0" applyFont="1" applyFill="1" applyBorder="1" applyAlignment="1" applyProtection="1">
      <alignment horizontal="center" vertical="center" textRotation="255" shrinkToFit="1"/>
    </xf>
    <xf numFmtId="0" fontId="9" fillId="0" borderId="40" xfId="0" applyFont="1" applyFill="1" applyBorder="1" applyAlignment="1" applyProtection="1">
      <alignment horizontal="center" vertical="center" textRotation="255" shrinkToFit="1"/>
    </xf>
    <xf numFmtId="0" fontId="9" fillId="0" borderId="8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Fill="1" applyBorder="1" applyAlignment="1" applyProtection="1">
      <alignment horizontal="center" vertical="center" textRotation="255" shrinkToFit="1"/>
    </xf>
    <xf numFmtId="0" fontId="9" fillId="0" borderId="11" xfId="0" applyFont="1" applyFill="1" applyBorder="1" applyAlignment="1" applyProtection="1">
      <alignment horizontal="center" vertical="center" textRotation="255" shrinkToFit="1"/>
    </xf>
    <xf numFmtId="0" fontId="9" fillId="0" borderId="92" xfId="0" applyFont="1" applyFill="1" applyBorder="1" applyAlignment="1" applyProtection="1">
      <alignment horizontal="center" vertical="center" textRotation="255" shrinkToFit="1"/>
    </xf>
    <xf numFmtId="0" fontId="9" fillId="0" borderId="93" xfId="0" applyFont="1" applyFill="1" applyBorder="1" applyAlignment="1" applyProtection="1">
      <alignment horizontal="center" vertical="center" textRotation="255" shrinkToFit="1"/>
    </xf>
    <xf numFmtId="0" fontId="9" fillId="0" borderId="94" xfId="0" applyFont="1" applyFill="1" applyBorder="1" applyAlignment="1" applyProtection="1">
      <alignment horizontal="center" vertical="center" textRotation="255" shrinkToFit="1"/>
    </xf>
    <xf numFmtId="0" fontId="9" fillId="0" borderId="97" xfId="0" applyFont="1" applyFill="1" applyBorder="1" applyAlignment="1" applyProtection="1">
      <alignment horizontal="center" vertical="center" textRotation="255" shrinkToFit="1"/>
    </xf>
    <xf numFmtId="0" fontId="9" fillId="0" borderId="98" xfId="0" applyFont="1" applyFill="1" applyBorder="1" applyAlignment="1" applyProtection="1">
      <alignment horizontal="center" vertical="center" textRotation="255" shrinkToFit="1"/>
    </xf>
    <xf numFmtId="0" fontId="9" fillId="0" borderId="99" xfId="0" applyFont="1" applyFill="1" applyBorder="1" applyAlignment="1" applyProtection="1">
      <alignment horizontal="center" vertical="center" textRotation="255" shrinkToFit="1"/>
    </xf>
    <xf numFmtId="0" fontId="9" fillId="0" borderId="100" xfId="0" applyFont="1" applyFill="1" applyBorder="1" applyAlignment="1" applyProtection="1">
      <alignment horizontal="center" vertical="center" textRotation="255" shrinkToFit="1"/>
    </xf>
    <xf numFmtId="0" fontId="26" fillId="0" borderId="0" xfId="0" applyNumberFormat="1" applyFont="1" applyBorder="1" applyAlignment="1" applyProtection="1">
      <alignment vertical="center" shrinkToFit="1"/>
    </xf>
    <xf numFmtId="0" fontId="26" fillId="0" borderId="4" xfId="0" applyNumberFormat="1" applyFont="1" applyBorder="1" applyAlignment="1" applyProtection="1">
      <alignment vertical="center" shrinkToFit="1"/>
    </xf>
    <xf numFmtId="0" fontId="9" fillId="0" borderId="1" xfId="0" applyNumberFormat="1" applyFont="1" applyBorder="1" applyAlignment="1" applyProtection="1">
      <alignment horizontal="center" vertical="center" shrinkToFit="1"/>
    </xf>
    <xf numFmtId="0" fontId="9" fillId="0" borderId="2" xfId="0" applyNumberFormat="1" applyFont="1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0</xdr:row>
      <xdr:rowOff>711</xdr:rowOff>
    </xdr:from>
    <xdr:to>
      <xdr:col>3</xdr:col>
      <xdr:colOff>80831</xdr:colOff>
      <xdr:row>2</xdr:row>
      <xdr:rowOff>103907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955" y="711"/>
          <a:ext cx="340603" cy="34565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51955</xdr:colOff>
      <xdr:row>0</xdr:row>
      <xdr:rowOff>17318</xdr:rowOff>
    </xdr:from>
    <xdr:to>
      <xdr:col>51</xdr:col>
      <xdr:colOff>80831</xdr:colOff>
      <xdr:row>2</xdr:row>
      <xdr:rowOff>120514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33410" y="17318"/>
          <a:ext cx="340603" cy="34565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51955</xdr:colOff>
      <xdr:row>0</xdr:row>
      <xdr:rowOff>711</xdr:rowOff>
    </xdr:from>
    <xdr:to>
      <xdr:col>3</xdr:col>
      <xdr:colOff>80831</xdr:colOff>
      <xdr:row>2</xdr:row>
      <xdr:rowOff>103907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E555CF-4C62-4FC3-971C-CD07453DB9D3}"/>
            </a:ext>
          </a:extLst>
        </xdr:cNvPr>
        <xdr:cNvSpPr/>
      </xdr:nvSpPr>
      <xdr:spPr>
        <a:xfrm>
          <a:off x="51955" y="711"/>
          <a:ext cx="352726" cy="3508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51955</xdr:colOff>
      <xdr:row>0</xdr:row>
      <xdr:rowOff>17318</xdr:rowOff>
    </xdr:from>
    <xdr:to>
      <xdr:col>51</xdr:col>
      <xdr:colOff>80831</xdr:colOff>
      <xdr:row>2</xdr:row>
      <xdr:rowOff>120514</xdr:rowOff>
    </xdr:to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7B981482-3649-47E2-A72C-A8E7154BF7FA}"/>
            </a:ext>
          </a:extLst>
        </xdr:cNvPr>
        <xdr:cNvSpPr/>
      </xdr:nvSpPr>
      <xdr:spPr>
        <a:xfrm>
          <a:off x="7824355" y="17318"/>
          <a:ext cx="352726" cy="3508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S104"/>
  <sheetViews>
    <sheetView tabSelected="1" zoomScaleNormal="90" workbookViewId="0">
      <pane xSplit="8" ySplit="4" topLeftCell="I5" activePane="bottomRight" state="frozen"/>
      <selection pane="topRight" activeCell="H1" sqref="H1"/>
      <selection pane="bottomLeft" activeCell="A4" sqref="A4"/>
      <selection pane="bottomRight" activeCell="K5" sqref="K5"/>
    </sheetView>
  </sheetViews>
  <sheetFormatPr defaultRowHeight="13.5" x14ac:dyDescent="0.15"/>
  <cols>
    <col min="1" max="1" width="5.625" style="8" customWidth="1"/>
    <col min="2" max="2" width="4" style="2" customWidth="1"/>
    <col min="3" max="3" width="32.75" style="1" customWidth="1"/>
    <col min="4" max="4" width="17.125" style="1" customWidth="1"/>
    <col min="5" max="5" width="13" style="1" customWidth="1"/>
    <col min="6" max="6" width="10.5" style="1" customWidth="1"/>
    <col min="7" max="8" width="14.25" style="1" customWidth="1"/>
    <col min="9" max="9" width="9" style="1"/>
    <col min="10" max="13" width="9" style="2"/>
    <col min="14" max="16" width="7.875" style="1" customWidth="1"/>
    <col min="17" max="17" width="9" style="2"/>
    <col min="18" max="24" width="5.625" style="1" customWidth="1"/>
    <col min="25" max="25" width="9" style="1"/>
    <col min="26" max="28" width="5.625" style="1" customWidth="1"/>
    <col min="29" max="29" width="9" style="1"/>
    <col min="30" max="33" width="9" style="2"/>
    <col min="34" max="34" width="17.5" style="1" customWidth="1"/>
    <col min="35" max="39" width="9" style="2"/>
    <col min="40" max="40" width="9" style="1"/>
    <col min="41" max="41" width="9" style="2"/>
    <col min="42" max="44" width="5.625" style="1" customWidth="1"/>
    <col min="45" max="45" width="9" style="1"/>
    <col min="46" max="46" width="9.5" style="2" bestFit="1" customWidth="1"/>
    <col min="47" max="49" width="5.625" style="1" customWidth="1"/>
    <col min="50" max="50" width="9" style="1"/>
    <col min="51" max="51" width="9" style="2"/>
    <col min="52" max="54" width="9" style="1"/>
    <col min="55" max="55" width="5.625" style="1" customWidth="1"/>
    <col min="56" max="58" width="9" style="2"/>
    <col min="59" max="61" width="9" style="1"/>
    <col min="62" max="62" width="5.625" style="1" customWidth="1"/>
    <col min="63" max="65" width="9" style="1"/>
    <col min="66" max="66" width="5.625" style="1" customWidth="1"/>
    <col min="67" max="69" width="9" style="1"/>
    <col min="70" max="70" width="5.625" style="1" customWidth="1"/>
    <col min="71" max="73" width="9" style="1"/>
    <col min="74" max="74" width="5.625" style="1" customWidth="1"/>
    <col min="75" max="77" width="9" style="1"/>
    <col min="78" max="78" width="5.625" style="1" customWidth="1"/>
    <col min="79" max="81" width="9" style="1"/>
    <col min="82" max="82" width="5.625" style="1" customWidth="1"/>
    <col min="83" max="85" width="9" style="1"/>
    <col min="86" max="86" width="5.625" style="1" customWidth="1"/>
    <col min="87" max="89" width="9" style="1"/>
    <col min="90" max="90" width="5.625" style="1" customWidth="1"/>
    <col min="91" max="92" width="9" style="1"/>
    <col min="93" max="100" width="5.625" style="1" customWidth="1"/>
    <col min="101" max="102" width="5.625" style="18" customWidth="1"/>
    <col min="103" max="109" width="5.625" style="1" customWidth="1"/>
    <col min="110" max="112" width="5.625" style="18" customWidth="1"/>
    <col min="113" max="115" width="5.625" style="1" customWidth="1"/>
    <col min="116" max="119" width="9" style="1"/>
    <col min="120" max="123" width="9" style="3"/>
    <col min="124" max="16384" width="9" style="1"/>
  </cols>
  <sheetData>
    <row r="1" spans="1:123" s="7" customFormat="1" ht="13.5" customHeight="1" x14ac:dyDescent="0.15">
      <c r="A1" s="6"/>
      <c r="B1" s="6"/>
      <c r="C1" s="135" t="s">
        <v>14</v>
      </c>
      <c r="D1" s="135"/>
      <c r="E1" s="135"/>
      <c r="F1" s="135"/>
      <c r="G1" s="135"/>
      <c r="H1" s="135"/>
      <c r="I1" s="135" t="s">
        <v>15</v>
      </c>
      <c r="J1" s="136" t="s">
        <v>16</v>
      </c>
      <c r="K1" s="136" t="s">
        <v>17</v>
      </c>
      <c r="L1" s="136" t="s">
        <v>105</v>
      </c>
      <c r="M1" s="136" t="s">
        <v>19</v>
      </c>
      <c r="N1" s="135" t="s">
        <v>20</v>
      </c>
      <c r="O1" s="135"/>
      <c r="P1" s="135"/>
      <c r="Q1" s="136" t="s">
        <v>21</v>
      </c>
      <c r="R1" s="135" t="s">
        <v>22</v>
      </c>
      <c r="S1" s="135"/>
      <c r="T1" s="135"/>
      <c r="U1" s="135"/>
      <c r="V1" s="135"/>
      <c r="W1" s="135"/>
      <c r="X1" s="135"/>
      <c r="Y1" s="135" t="s">
        <v>23</v>
      </c>
      <c r="Z1" s="135" t="s">
        <v>24</v>
      </c>
      <c r="AA1" s="135"/>
      <c r="AB1" s="135"/>
      <c r="AC1" s="135" t="s">
        <v>25</v>
      </c>
      <c r="AD1" s="136" t="s">
        <v>316</v>
      </c>
      <c r="AE1" s="136" t="s">
        <v>27</v>
      </c>
      <c r="AF1" s="136" t="s">
        <v>28</v>
      </c>
      <c r="AG1" s="136" t="s">
        <v>29</v>
      </c>
      <c r="AH1" s="135" t="s">
        <v>30</v>
      </c>
      <c r="AI1" s="136" t="s">
        <v>31</v>
      </c>
      <c r="AJ1" s="136"/>
      <c r="AK1" s="136"/>
      <c r="AL1" s="136"/>
      <c r="AM1" s="136"/>
      <c r="AN1" s="135" t="s">
        <v>32</v>
      </c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 t="s">
        <v>33</v>
      </c>
      <c r="BA1" s="135"/>
      <c r="BB1" s="135"/>
      <c r="BC1" s="135"/>
      <c r="BD1" s="136" t="s">
        <v>34</v>
      </c>
      <c r="BE1" s="136" t="s">
        <v>35</v>
      </c>
      <c r="BF1" s="136" t="s">
        <v>36</v>
      </c>
      <c r="BG1" s="135" t="s">
        <v>37</v>
      </c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 t="s">
        <v>38</v>
      </c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 t="s">
        <v>39</v>
      </c>
      <c r="CN1" s="135" t="s">
        <v>40</v>
      </c>
      <c r="CO1" s="135" t="s">
        <v>41</v>
      </c>
      <c r="CP1" s="135" t="s">
        <v>42</v>
      </c>
      <c r="CQ1" s="135" t="s">
        <v>43</v>
      </c>
      <c r="CR1" s="135" t="s">
        <v>44</v>
      </c>
      <c r="CS1" s="135" t="s">
        <v>45</v>
      </c>
      <c r="CT1" s="135" t="s">
        <v>46</v>
      </c>
      <c r="CU1" s="135"/>
      <c r="CV1" s="135" t="s">
        <v>47</v>
      </c>
      <c r="CW1" s="135"/>
      <c r="CX1" s="137" t="s">
        <v>48</v>
      </c>
      <c r="CY1" s="135" t="s">
        <v>49</v>
      </c>
      <c r="CZ1" s="135" t="s">
        <v>50</v>
      </c>
      <c r="DA1" s="135"/>
      <c r="DB1" s="135"/>
      <c r="DC1" s="135"/>
      <c r="DD1" s="135"/>
      <c r="DE1" s="135" t="s">
        <v>51</v>
      </c>
      <c r="DF1" s="135"/>
      <c r="DG1" s="135"/>
      <c r="DH1" s="135"/>
      <c r="DI1" s="135"/>
      <c r="DJ1" s="135"/>
      <c r="DK1" s="135"/>
      <c r="DL1" s="135" t="s">
        <v>52</v>
      </c>
      <c r="DM1" s="135"/>
      <c r="DN1" s="135"/>
      <c r="DO1" s="135"/>
      <c r="DP1" s="138" t="s">
        <v>317</v>
      </c>
      <c r="DQ1" s="138" t="s">
        <v>106</v>
      </c>
      <c r="DR1" s="138" t="s">
        <v>107</v>
      </c>
      <c r="DS1" s="139" t="s">
        <v>108</v>
      </c>
    </row>
    <row r="2" spans="1:123" s="7" customFormat="1" ht="26.25" customHeight="1" x14ac:dyDescent="0.15">
      <c r="A2" s="140">
        <v>1</v>
      </c>
      <c r="B2" s="142" t="s">
        <v>13</v>
      </c>
      <c r="C2" s="135" t="s">
        <v>53</v>
      </c>
      <c r="D2" s="135" t="s">
        <v>54</v>
      </c>
      <c r="E2" s="135" t="s">
        <v>55</v>
      </c>
      <c r="F2" s="135" t="s">
        <v>56</v>
      </c>
      <c r="G2" s="135" t="s">
        <v>57</v>
      </c>
      <c r="H2" s="135" t="s">
        <v>58</v>
      </c>
      <c r="I2" s="135"/>
      <c r="J2" s="136"/>
      <c r="K2" s="136"/>
      <c r="L2" s="136"/>
      <c r="M2" s="136"/>
      <c r="N2" s="135" t="s">
        <v>59</v>
      </c>
      <c r="O2" s="135" t="s">
        <v>60</v>
      </c>
      <c r="P2" s="135" t="s">
        <v>61</v>
      </c>
      <c r="Q2" s="136"/>
      <c r="R2" s="135" t="s">
        <v>62</v>
      </c>
      <c r="S2" s="135"/>
      <c r="T2" s="135" t="s">
        <v>63</v>
      </c>
      <c r="U2" s="135"/>
      <c r="V2" s="135"/>
      <c r="W2" s="135" t="s">
        <v>64</v>
      </c>
      <c r="X2" s="135"/>
      <c r="Y2" s="135"/>
      <c r="Z2" s="135" t="s">
        <v>65</v>
      </c>
      <c r="AA2" s="135"/>
      <c r="AB2" s="13" t="s">
        <v>64</v>
      </c>
      <c r="AC2" s="135"/>
      <c r="AD2" s="136"/>
      <c r="AE2" s="136"/>
      <c r="AF2" s="136"/>
      <c r="AG2" s="136"/>
      <c r="AH2" s="135"/>
      <c r="AI2" s="136" t="s">
        <v>66</v>
      </c>
      <c r="AJ2" s="136" t="s">
        <v>67</v>
      </c>
      <c r="AK2" s="136" t="s">
        <v>68</v>
      </c>
      <c r="AL2" s="136" t="s">
        <v>69</v>
      </c>
      <c r="AM2" s="136" t="s">
        <v>70</v>
      </c>
      <c r="AN2" s="135" t="s">
        <v>71</v>
      </c>
      <c r="AO2" s="136" t="s">
        <v>72</v>
      </c>
      <c r="AP2" s="135" t="s">
        <v>73</v>
      </c>
      <c r="AQ2" s="135"/>
      <c r="AR2" s="135"/>
      <c r="AS2" s="135" t="s">
        <v>74</v>
      </c>
      <c r="AT2" s="136" t="s">
        <v>75</v>
      </c>
      <c r="AU2" s="135" t="s">
        <v>76</v>
      </c>
      <c r="AV2" s="135"/>
      <c r="AW2" s="135"/>
      <c r="AX2" s="135" t="s">
        <v>77</v>
      </c>
      <c r="AY2" s="136" t="s">
        <v>78</v>
      </c>
      <c r="AZ2" s="135" t="s">
        <v>57</v>
      </c>
      <c r="BA2" s="135" t="s">
        <v>79</v>
      </c>
      <c r="BB2" s="135" t="s">
        <v>55</v>
      </c>
      <c r="BC2" s="135" t="s">
        <v>80</v>
      </c>
      <c r="BD2" s="136"/>
      <c r="BE2" s="136"/>
      <c r="BF2" s="136"/>
      <c r="BG2" s="135">
        <v>1</v>
      </c>
      <c r="BH2" s="135"/>
      <c r="BI2" s="135"/>
      <c r="BJ2" s="135"/>
      <c r="BK2" s="135" t="s">
        <v>81</v>
      </c>
      <c r="BL2" s="135"/>
      <c r="BM2" s="135"/>
      <c r="BN2" s="135"/>
      <c r="BO2" s="135" t="s">
        <v>82</v>
      </c>
      <c r="BP2" s="135"/>
      <c r="BQ2" s="135"/>
      <c r="BR2" s="135"/>
      <c r="BS2" s="135" t="s">
        <v>83</v>
      </c>
      <c r="BT2" s="135"/>
      <c r="BU2" s="135"/>
      <c r="BV2" s="135"/>
      <c r="BW2" s="135">
        <v>1</v>
      </c>
      <c r="BX2" s="135"/>
      <c r="BY2" s="135"/>
      <c r="BZ2" s="135"/>
      <c r="CA2" s="135" t="s">
        <v>81</v>
      </c>
      <c r="CB2" s="135"/>
      <c r="CC2" s="135"/>
      <c r="CD2" s="135"/>
      <c r="CE2" s="135" t="s">
        <v>82</v>
      </c>
      <c r="CF2" s="135"/>
      <c r="CG2" s="135"/>
      <c r="CH2" s="135"/>
      <c r="CI2" s="135" t="s">
        <v>83</v>
      </c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" t="s">
        <v>84</v>
      </c>
      <c r="CU2" s="13" t="s">
        <v>64</v>
      </c>
      <c r="CV2" s="13" t="s">
        <v>85</v>
      </c>
      <c r="CW2" s="14" t="s">
        <v>84</v>
      </c>
      <c r="CX2" s="137"/>
      <c r="CY2" s="135"/>
      <c r="CZ2" s="13" t="s">
        <v>86</v>
      </c>
      <c r="DA2" s="13" t="s">
        <v>87</v>
      </c>
      <c r="DB2" s="135" t="s">
        <v>88</v>
      </c>
      <c r="DC2" s="135" t="s">
        <v>89</v>
      </c>
      <c r="DD2" s="135" t="s">
        <v>90</v>
      </c>
      <c r="DE2" s="135" t="s">
        <v>109</v>
      </c>
      <c r="DF2" s="137" t="s">
        <v>91</v>
      </c>
      <c r="DG2" s="137" t="s">
        <v>92</v>
      </c>
      <c r="DH2" s="137" t="s">
        <v>93</v>
      </c>
      <c r="DI2" s="135" t="s">
        <v>88</v>
      </c>
      <c r="DJ2" s="135" t="s">
        <v>89</v>
      </c>
      <c r="DK2" s="135" t="s">
        <v>90</v>
      </c>
      <c r="DL2" s="135" t="s">
        <v>94</v>
      </c>
      <c r="DM2" s="135" t="s">
        <v>95</v>
      </c>
      <c r="DN2" s="135" t="s">
        <v>96</v>
      </c>
      <c r="DO2" s="135" t="s">
        <v>97</v>
      </c>
      <c r="DP2" s="138"/>
      <c r="DQ2" s="138"/>
      <c r="DR2" s="138"/>
      <c r="DS2" s="139"/>
    </row>
    <row r="3" spans="1:123" s="7" customFormat="1" ht="26.25" customHeight="1" x14ac:dyDescent="0.15">
      <c r="A3" s="141"/>
      <c r="B3" s="142"/>
      <c r="C3" s="135"/>
      <c r="D3" s="135"/>
      <c r="E3" s="135"/>
      <c r="F3" s="135"/>
      <c r="G3" s="135"/>
      <c r="H3" s="135"/>
      <c r="I3" s="135"/>
      <c r="J3" s="136"/>
      <c r="K3" s="136"/>
      <c r="L3" s="136"/>
      <c r="M3" s="136"/>
      <c r="N3" s="135"/>
      <c r="O3" s="135"/>
      <c r="P3" s="135"/>
      <c r="Q3" s="136"/>
      <c r="R3" s="13"/>
      <c r="S3" s="13" t="s">
        <v>98</v>
      </c>
      <c r="T3" s="13"/>
      <c r="U3" s="13" t="s">
        <v>99</v>
      </c>
      <c r="V3" s="13" t="s">
        <v>98</v>
      </c>
      <c r="W3" s="13"/>
      <c r="X3" s="13" t="s">
        <v>98</v>
      </c>
      <c r="Y3" s="135"/>
      <c r="Z3" s="13"/>
      <c r="AA3" s="13" t="s">
        <v>99</v>
      </c>
      <c r="AB3" s="13"/>
      <c r="AC3" s="135"/>
      <c r="AD3" s="136"/>
      <c r="AE3" s="136"/>
      <c r="AF3" s="136"/>
      <c r="AG3" s="136"/>
      <c r="AH3" s="135"/>
      <c r="AI3" s="136"/>
      <c r="AJ3" s="136"/>
      <c r="AK3" s="136"/>
      <c r="AL3" s="136"/>
      <c r="AM3" s="136"/>
      <c r="AN3" s="135"/>
      <c r="AO3" s="136"/>
      <c r="AP3" s="13" t="s">
        <v>88</v>
      </c>
      <c r="AQ3" s="13" t="s">
        <v>89</v>
      </c>
      <c r="AR3" s="13" t="s">
        <v>90</v>
      </c>
      <c r="AS3" s="135"/>
      <c r="AT3" s="136"/>
      <c r="AU3" s="13" t="s">
        <v>88</v>
      </c>
      <c r="AV3" s="13" t="s">
        <v>89</v>
      </c>
      <c r="AW3" s="13" t="s">
        <v>90</v>
      </c>
      <c r="AX3" s="135"/>
      <c r="AY3" s="136"/>
      <c r="AZ3" s="135"/>
      <c r="BA3" s="135"/>
      <c r="BB3" s="135"/>
      <c r="BC3" s="135"/>
      <c r="BD3" s="136"/>
      <c r="BE3" s="136"/>
      <c r="BF3" s="136"/>
      <c r="BG3" s="13" t="s">
        <v>3</v>
      </c>
      <c r="BH3" s="13" t="s">
        <v>0</v>
      </c>
      <c r="BI3" s="13" t="s">
        <v>1</v>
      </c>
      <c r="BJ3" s="13" t="s">
        <v>80</v>
      </c>
      <c r="BK3" s="13" t="s">
        <v>3</v>
      </c>
      <c r="BL3" s="13" t="s">
        <v>0</v>
      </c>
      <c r="BM3" s="13" t="s">
        <v>1</v>
      </c>
      <c r="BN3" s="13" t="s">
        <v>80</v>
      </c>
      <c r="BO3" s="13" t="s">
        <v>3</v>
      </c>
      <c r="BP3" s="13" t="s">
        <v>0</v>
      </c>
      <c r="BQ3" s="13" t="s">
        <v>1</v>
      </c>
      <c r="BR3" s="13" t="s">
        <v>80</v>
      </c>
      <c r="BS3" s="13" t="s">
        <v>3</v>
      </c>
      <c r="BT3" s="13" t="s">
        <v>0</v>
      </c>
      <c r="BU3" s="13" t="s">
        <v>1</v>
      </c>
      <c r="BV3" s="13" t="s">
        <v>80</v>
      </c>
      <c r="BW3" s="13" t="s">
        <v>3</v>
      </c>
      <c r="BX3" s="13" t="s">
        <v>0</v>
      </c>
      <c r="BY3" s="13" t="s">
        <v>1</v>
      </c>
      <c r="BZ3" s="13" t="s">
        <v>80</v>
      </c>
      <c r="CA3" s="13" t="s">
        <v>3</v>
      </c>
      <c r="CB3" s="13" t="s">
        <v>0</v>
      </c>
      <c r="CC3" s="13" t="s">
        <v>1</v>
      </c>
      <c r="CD3" s="13" t="s">
        <v>80</v>
      </c>
      <c r="CE3" s="13" t="s">
        <v>3</v>
      </c>
      <c r="CF3" s="13" t="s">
        <v>0</v>
      </c>
      <c r="CG3" s="13" t="s">
        <v>1</v>
      </c>
      <c r="CH3" s="13" t="s">
        <v>80</v>
      </c>
      <c r="CI3" s="13" t="s">
        <v>3</v>
      </c>
      <c r="CJ3" s="13" t="s">
        <v>0</v>
      </c>
      <c r="CK3" s="13" t="s">
        <v>1</v>
      </c>
      <c r="CL3" s="13" t="s">
        <v>80</v>
      </c>
      <c r="CM3" s="135"/>
      <c r="CN3" s="135"/>
      <c r="CO3" s="13" t="s">
        <v>100</v>
      </c>
      <c r="CP3" s="13" t="s">
        <v>100</v>
      </c>
      <c r="CQ3" s="13" t="s">
        <v>100</v>
      </c>
      <c r="CR3" s="13" t="s">
        <v>100</v>
      </c>
      <c r="CS3" s="13" t="s">
        <v>100</v>
      </c>
      <c r="CT3" s="13" t="s">
        <v>100</v>
      </c>
      <c r="CU3" s="13" t="s">
        <v>100</v>
      </c>
      <c r="CV3" s="13" t="s">
        <v>100</v>
      </c>
      <c r="CW3" s="14" t="s">
        <v>100</v>
      </c>
      <c r="CX3" s="14" t="s">
        <v>100</v>
      </c>
      <c r="CY3" s="13" t="s">
        <v>100</v>
      </c>
      <c r="CZ3" s="13" t="s">
        <v>100</v>
      </c>
      <c r="DA3" s="13" t="s">
        <v>100</v>
      </c>
      <c r="DB3" s="135"/>
      <c r="DC3" s="135"/>
      <c r="DD3" s="135"/>
      <c r="DE3" s="135"/>
      <c r="DF3" s="137"/>
      <c r="DG3" s="137"/>
      <c r="DH3" s="137"/>
      <c r="DI3" s="135"/>
      <c r="DJ3" s="135"/>
      <c r="DK3" s="135"/>
      <c r="DL3" s="135"/>
      <c r="DM3" s="135"/>
      <c r="DN3" s="135"/>
      <c r="DO3" s="135"/>
      <c r="DP3" s="138"/>
      <c r="DQ3" s="138"/>
      <c r="DR3" s="138"/>
      <c r="DS3" s="15" t="s">
        <v>100</v>
      </c>
    </row>
    <row r="4" spans="1:123" hidden="1" x14ac:dyDescent="0.15">
      <c r="A4" s="8">
        <f>MATCH(A2,B:B,0)</f>
        <v>5</v>
      </c>
      <c r="B4" s="4"/>
      <c r="C4" s="4" t="str">
        <f t="shared" ref="C4:AH4" ca="1" si="0">IF(OFFSET(C4,$A$4-4,0)="","",OFFSET(C4,$A$4-4,0))</f>
        <v>京都市北区紫野東御所田町33-1</v>
      </c>
      <c r="D4" s="4" t="str">
        <f t="shared" ca="1" si="0"/>
        <v>1234567890123456</v>
      </c>
      <c r="E4" s="4" t="str">
        <f t="shared" ca="1" si="0"/>
        <v>101010101010</v>
      </c>
      <c r="F4" s="4" t="str">
        <f t="shared" ca="1" si="0"/>
        <v>経理課長</v>
      </c>
      <c r="G4" s="4" t="str">
        <f t="shared" ca="1" si="0"/>
        <v>キタ　タロウ</v>
      </c>
      <c r="H4" s="4" t="str">
        <f t="shared" ca="1" si="0"/>
        <v>北　太郎</v>
      </c>
      <c r="I4" s="4" t="str">
        <f t="shared" ca="1" si="0"/>
        <v>給与・賞与</v>
      </c>
      <c r="J4" s="4">
        <f t="shared" ca="1" si="0"/>
        <v>6847500</v>
      </c>
      <c r="K4" s="4">
        <f t="shared" ca="1" si="0"/>
        <v>5062750</v>
      </c>
      <c r="L4" s="4">
        <f t="shared" ca="1" si="0"/>
        <v>4669846</v>
      </c>
      <c r="M4" s="4">
        <f t="shared" ca="1" si="0"/>
        <v>0</v>
      </c>
      <c r="N4" s="4" t="str">
        <f t="shared" ca="1" si="0"/>
        <v>1</v>
      </c>
      <c r="O4" s="4" t="str">
        <f t="shared" ca="1" si="0"/>
        <v/>
      </c>
      <c r="P4" s="4" t="str">
        <f t="shared" ca="1" si="0"/>
        <v/>
      </c>
      <c r="Q4" s="4">
        <f t="shared" ca="1" si="0"/>
        <v>380000</v>
      </c>
      <c r="R4" s="4" t="str">
        <f t="shared" ca="1" si="0"/>
        <v>1</v>
      </c>
      <c r="S4" s="4" t="str">
        <f t="shared" ca="1" si="0"/>
        <v/>
      </c>
      <c r="T4" s="4" t="str">
        <f t="shared" ca="1" si="0"/>
        <v>1</v>
      </c>
      <c r="U4" s="4" t="str">
        <f t="shared" ca="1" si="0"/>
        <v>1</v>
      </c>
      <c r="V4" s="4" t="str">
        <f t="shared" ca="1" si="0"/>
        <v/>
      </c>
      <c r="W4" s="4" t="str">
        <f t="shared" ca="1" si="0"/>
        <v>4</v>
      </c>
      <c r="X4" s="4" t="str">
        <f t="shared" ca="1" si="0"/>
        <v/>
      </c>
      <c r="Y4" s="4" t="str">
        <f t="shared" ca="1" si="0"/>
        <v>5</v>
      </c>
      <c r="Z4" s="4" t="str">
        <f t="shared" ca="1" si="0"/>
        <v/>
      </c>
      <c r="AA4" s="4" t="str">
        <f t="shared" ca="1" si="0"/>
        <v/>
      </c>
      <c r="AB4" s="4" t="str">
        <f t="shared" ca="1" si="0"/>
        <v/>
      </c>
      <c r="AC4" s="4" t="str">
        <f t="shared" ca="1" si="0"/>
        <v>2</v>
      </c>
      <c r="AD4" s="4">
        <f t="shared" ca="1" si="0"/>
        <v>909846</v>
      </c>
      <c r="AE4" s="4">
        <f t="shared" ca="1" si="0"/>
        <v>120000</v>
      </c>
      <c r="AF4" s="4">
        <f t="shared" ca="1" si="0"/>
        <v>50000</v>
      </c>
      <c r="AG4" s="4">
        <f t="shared" ca="1" si="0"/>
        <v>19600</v>
      </c>
      <c r="AH4" s="4" t="str">
        <f t="shared" ca="1" si="0"/>
        <v>（１）北五郎　（２）北六郎（非居住者）　（３）　北幸子（年少）</v>
      </c>
      <c r="AI4" s="4">
        <f t="shared" ref="AI4:BN4" ca="1" si="1">IF(OFFSET(AI4,$A$4-4,0)="","",OFFSET(AI4,$A$4-4,0))</f>
        <v>180000</v>
      </c>
      <c r="AJ4" s="4">
        <f t="shared" ca="1" si="1"/>
        <v>100000</v>
      </c>
      <c r="AK4" s="4">
        <f t="shared" ca="1" si="1"/>
        <v>90000</v>
      </c>
      <c r="AL4" s="4">
        <f t="shared" ca="1" si="1"/>
        <v>360000</v>
      </c>
      <c r="AM4" s="4">
        <f t="shared" ca="1" si="1"/>
        <v>180000</v>
      </c>
      <c r="AN4" s="4" t="str">
        <f t="shared" ca="1" si="1"/>
        <v>2</v>
      </c>
      <c r="AO4" s="4">
        <f t="shared" ca="1" si="1"/>
        <v>205000</v>
      </c>
      <c r="AP4" s="4" t="str">
        <f t="shared" ca="1" si="1"/>
        <v>23</v>
      </c>
      <c r="AQ4" s="4" t="str">
        <f t="shared" ca="1" si="1"/>
        <v>1</v>
      </c>
      <c r="AR4" s="4" t="str">
        <f t="shared" ca="1" si="1"/>
        <v>10</v>
      </c>
      <c r="AS4" s="4" t="str">
        <f t="shared" ca="1" si="1"/>
        <v>住</v>
      </c>
      <c r="AT4" s="4">
        <f t="shared" ca="1" si="1"/>
        <v>11500000</v>
      </c>
      <c r="AU4" s="4" t="str">
        <f t="shared" ca="1" si="1"/>
        <v>26</v>
      </c>
      <c r="AV4" s="4" t="str">
        <f t="shared" ca="1" si="1"/>
        <v>8</v>
      </c>
      <c r="AW4" s="4" t="str">
        <f t="shared" ca="1" si="1"/>
        <v>20</v>
      </c>
      <c r="AX4" s="4" t="str">
        <f t="shared" ca="1" si="1"/>
        <v>増（特）</v>
      </c>
      <c r="AY4" s="4">
        <f t="shared" ca="1" si="1"/>
        <v>9000000</v>
      </c>
      <c r="AZ4" s="4" t="str">
        <f t="shared" ca="1" si="1"/>
        <v>キタ　ハナコ</v>
      </c>
      <c r="BA4" s="4" t="str">
        <f t="shared" ca="1" si="1"/>
        <v>北　花子</v>
      </c>
      <c r="BB4" s="4" t="str">
        <f t="shared" ca="1" si="1"/>
        <v>234567890123</v>
      </c>
      <c r="BC4" s="4" t="str">
        <f t="shared" ca="1" si="1"/>
        <v/>
      </c>
      <c r="BD4" s="4">
        <f t="shared" ca="1" si="1"/>
        <v>0</v>
      </c>
      <c r="BE4" s="4" t="str">
        <f t="shared" ca="1" si="1"/>
        <v>176460</v>
      </c>
      <c r="BF4" s="4" t="str">
        <f t="shared" ca="1" si="1"/>
        <v>19600</v>
      </c>
      <c r="BG4" s="4" t="str">
        <f t="shared" ca="1" si="1"/>
        <v>キタ　イチロウ</v>
      </c>
      <c r="BH4" s="4" t="str">
        <f t="shared" ca="1" si="1"/>
        <v>北　一郎</v>
      </c>
      <c r="BI4" s="4" t="str">
        <f t="shared" ca="1" si="1"/>
        <v>345678901234</v>
      </c>
      <c r="BJ4" s="4" t="str">
        <f t="shared" ca="1" si="1"/>
        <v>01</v>
      </c>
      <c r="BK4" s="4" t="str">
        <f t="shared" ca="1" si="1"/>
        <v>キタ　ジロウ</v>
      </c>
      <c r="BL4" s="4" t="str">
        <f t="shared" ca="1" si="1"/>
        <v>北　二郎</v>
      </c>
      <c r="BM4" s="4" t="str">
        <f t="shared" ca="1" si="1"/>
        <v>456789012345</v>
      </c>
      <c r="BN4" s="4" t="str">
        <f t="shared" ca="1" si="1"/>
        <v/>
      </c>
      <c r="BO4" s="4" t="str">
        <f t="shared" ref="BO4:CT4" ca="1" si="2">IF(OFFSET(BO4,$A$4-4,0)="","",OFFSET(BO4,$A$4-4,0))</f>
        <v>キタ　サブロウ</v>
      </c>
      <c r="BP4" s="4" t="str">
        <f t="shared" ca="1" si="2"/>
        <v>北　三郎</v>
      </c>
      <c r="BQ4" s="4" t="str">
        <f t="shared" ca="1" si="2"/>
        <v>567890123456</v>
      </c>
      <c r="BR4" s="4" t="str">
        <f t="shared" ca="1" si="2"/>
        <v/>
      </c>
      <c r="BS4" s="4" t="str">
        <f t="shared" ca="1" si="2"/>
        <v>キタ　シロウ</v>
      </c>
      <c r="BT4" s="4" t="str">
        <f t="shared" ca="1" si="2"/>
        <v>北　四郎</v>
      </c>
      <c r="BU4" s="4" t="str">
        <f t="shared" ca="1" si="2"/>
        <v>678901234567</v>
      </c>
      <c r="BV4" s="4" t="str">
        <f t="shared" ca="1" si="2"/>
        <v/>
      </c>
      <c r="BW4" s="4" t="str">
        <f t="shared" ca="1" si="2"/>
        <v>キタ　ハルコ</v>
      </c>
      <c r="BX4" s="4" t="str">
        <f t="shared" ca="1" si="2"/>
        <v>北　春子</v>
      </c>
      <c r="BY4" s="4" t="str">
        <f t="shared" ca="1" si="2"/>
        <v>789012345678</v>
      </c>
      <c r="BZ4" s="4" t="str">
        <f t="shared" ca="1" si="2"/>
        <v/>
      </c>
      <c r="CA4" s="4" t="str">
        <f t="shared" ca="1" si="2"/>
        <v>キタ　ナツコ</v>
      </c>
      <c r="CB4" s="4" t="str">
        <f t="shared" ca="1" si="2"/>
        <v>北　夏子</v>
      </c>
      <c r="CC4" s="4" t="str">
        <f t="shared" ca="1" si="2"/>
        <v>890123456789</v>
      </c>
      <c r="CD4" s="4" t="str">
        <f t="shared" ca="1" si="2"/>
        <v/>
      </c>
      <c r="CE4" s="4" t="str">
        <f t="shared" ca="1" si="2"/>
        <v>キタ　アキコ</v>
      </c>
      <c r="CF4" s="4" t="str">
        <f t="shared" ca="1" si="2"/>
        <v>北　秋子</v>
      </c>
      <c r="CG4" s="4" t="str">
        <f t="shared" ca="1" si="2"/>
        <v>901234567890</v>
      </c>
      <c r="CH4" s="4" t="str">
        <f t="shared" ca="1" si="2"/>
        <v/>
      </c>
      <c r="CI4" s="4" t="str">
        <f t="shared" ca="1" si="2"/>
        <v>キタ　フユコ</v>
      </c>
      <c r="CJ4" s="4" t="str">
        <f t="shared" ca="1" si="2"/>
        <v>北　冬子</v>
      </c>
      <c r="CK4" s="4" t="str">
        <f t="shared" ca="1" si="2"/>
        <v>012345678901</v>
      </c>
      <c r="CL4" s="4" t="str">
        <f t="shared" ca="1" si="2"/>
        <v/>
      </c>
      <c r="CM4" s="4" t="str">
        <f t="shared" ca="1" si="2"/>
        <v>（１）９８７６５４３２１０９８　（２）８７６５４３２１０９８７</v>
      </c>
      <c r="CN4" s="4" t="str">
        <f t="shared" ca="1" si="2"/>
        <v>（３）７６５４３２１０９８７６</v>
      </c>
      <c r="CO4" s="4" t="str">
        <f t="shared" ca="1" si="2"/>
        <v/>
      </c>
      <c r="CP4" s="4" t="str">
        <f t="shared" ca="1" si="2"/>
        <v/>
      </c>
      <c r="CQ4" s="4" t="str">
        <f t="shared" ca="1" si="2"/>
        <v/>
      </c>
      <c r="CR4" s="4" t="str">
        <f t="shared" ca="1" si="2"/>
        <v/>
      </c>
      <c r="CS4" s="4" t="str">
        <f t="shared" ca="1" si="2"/>
        <v/>
      </c>
      <c r="CT4" s="4" t="str">
        <f t="shared" ca="1" si="2"/>
        <v/>
      </c>
      <c r="CU4" s="4" t="str">
        <f t="shared" ref="CU4:DS4" ca="1" si="3">IF(OFFSET(CU4,$A$4-4,0)="","",OFFSET(CU4,$A$4-4,0))</f>
        <v/>
      </c>
      <c r="CV4" s="4" t="str">
        <f t="shared" ca="1" si="3"/>
        <v/>
      </c>
      <c r="CW4" s="17" t="str">
        <f t="shared" ca="1" si="3"/>
        <v/>
      </c>
      <c r="CX4" s="17" t="str">
        <f t="shared" ca="1" si="3"/>
        <v/>
      </c>
      <c r="CY4" s="4" t="str">
        <f t="shared" ca="1" si="3"/>
        <v/>
      </c>
      <c r="CZ4" s="4" t="str">
        <f t="shared" ca="1" si="3"/>
        <v>1</v>
      </c>
      <c r="DA4" s="4" t="str">
        <f t="shared" ca="1" si="3"/>
        <v/>
      </c>
      <c r="DB4" s="4" t="str">
        <f t="shared" ca="1" si="3"/>
        <v>4</v>
      </c>
      <c r="DC4" s="4" t="str">
        <f t="shared" ca="1" si="3"/>
        <v>4</v>
      </c>
      <c r="DD4" s="4" t="str">
        <f t="shared" ca="1" si="3"/>
        <v>1</v>
      </c>
      <c r="DE4" s="4" t="str">
        <f t="shared" ca="1" si="3"/>
        <v>3</v>
      </c>
      <c r="DF4" s="17" t="str">
        <f t="shared" ca="1" si="3"/>
        <v/>
      </c>
      <c r="DG4" s="17" t="str">
        <f t="shared" ca="1" si="3"/>
        <v/>
      </c>
      <c r="DH4" s="17" t="str">
        <f t="shared" ca="1" si="3"/>
        <v/>
      </c>
      <c r="DI4" s="4" t="str">
        <f t="shared" ca="1" si="3"/>
        <v>31</v>
      </c>
      <c r="DJ4" s="4" t="str">
        <f t="shared" ca="1" si="3"/>
        <v>1</v>
      </c>
      <c r="DK4" s="4" t="str">
        <f t="shared" ca="1" si="3"/>
        <v>1</v>
      </c>
      <c r="DL4" s="4" t="str">
        <f t="shared" ca="1" si="3"/>
        <v>9876543210987</v>
      </c>
      <c r="DM4" s="4" t="str">
        <f t="shared" ca="1" si="3"/>
        <v>京都市中京区寺町通御池上る上本能寺前町４８８番地</v>
      </c>
      <c r="DN4" s="4" t="str">
        <f t="shared" ca="1" si="3"/>
        <v>京都商事株式会社</v>
      </c>
      <c r="DO4" s="4" t="str">
        <f t="shared" ca="1" si="3"/>
        <v>０７５－９９９－９９９９</v>
      </c>
      <c r="DP4" s="4">
        <f t="shared" ca="1" si="3"/>
        <v>120000</v>
      </c>
      <c r="DQ4" s="4" t="str">
        <f t="shared" ca="1" si="3"/>
        <v/>
      </c>
      <c r="DR4" s="4" t="str">
        <f t="shared" ca="1" si="3"/>
        <v/>
      </c>
      <c r="DS4" s="4" t="str">
        <f t="shared" ca="1" si="3"/>
        <v/>
      </c>
    </row>
    <row r="5" spans="1:123" x14ac:dyDescent="0.15">
      <c r="B5" s="4">
        <v>1</v>
      </c>
      <c r="C5" s="3" t="s">
        <v>110</v>
      </c>
      <c r="D5" s="3" t="s">
        <v>111</v>
      </c>
      <c r="E5" s="3" t="s">
        <v>112</v>
      </c>
      <c r="F5" s="3" t="s">
        <v>113</v>
      </c>
      <c r="G5" s="3" t="s">
        <v>114</v>
      </c>
      <c r="H5" s="3" t="s">
        <v>115</v>
      </c>
      <c r="I5" s="3" t="s">
        <v>116</v>
      </c>
      <c r="J5" s="4">
        <v>6847500</v>
      </c>
      <c r="K5" s="4">
        <v>5062750</v>
      </c>
      <c r="L5" s="4">
        <v>4669846</v>
      </c>
      <c r="M5" s="4">
        <v>0</v>
      </c>
      <c r="N5" s="3" t="s">
        <v>117</v>
      </c>
      <c r="O5" s="3"/>
      <c r="P5" s="3"/>
      <c r="Q5" s="4">
        <v>380000</v>
      </c>
      <c r="R5" s="3" t="s">
        <v>117</v>
      </c>
      <c r="S5" s="3"/>
      <c r="T5" s="3" t="s">
        <v>117</v>
      </c>
      <c r="U5" s="3" t="s">
        <v>117</v>
      </c>
      <c r="V5" s="3"/>
      <c r="W5" s="3" t="s">
        <v>83</v>
      </c>
      <c r="X5" s="3"/>
      <c r="Y5" s="3" t="s">
        <v>118</v>
      </c>
      <c r="Z5" s="3"/>
      <c r="AA5" s="3"/>
      <c r="AB5" s="3"/>
      <c r="AC5" s="3" t="s">
        <v>81</v>
      </c>
      <c r="AD5" s="4">
        <v>909846</v>
      </c>
      <c r="AE5" s="4">
        <v>120000</v>
      </c>
      <c r="AF5" s="4">
        <v>50000</v>
      </c>
      <c r="AG5" s="4">
        <v>19600</v>
      </c>
      <c r="AH5" s="3" t="s">
        <v>119</v>
      </c>
      <c r="AI5" s="4">
        <v>180000</v>
      </c>
      <c r="AJ5" s="4">
        <v>100000</v>
      </c>
      <c r="AK5" s="4">
        <v>90000</v>
      </c>
      <c r="AL5" s="4">
        <v>360000</v>
      </c>
      <c r="AM5" s="4">
        <v>180000</v>
      </c>
      <c r="AN5" s="3" t="s">
        <v>81</v>
      </c>
      <c r="AO5" s="4">
        <v>205000</v>
      </c>
      <c r="AP5" s="3" t="s">
        <v>120</v>
      </c>
      <c r="AQ5" s="3" t="s">
        <v>117</v>
      </c>
      <c r="AR5" s="3" t="s">
        <v>121</v>
      </c>
      <c r="AS5" s="3" t="s">
        <v>122</v>
      </c>
      <c r="AT5" s="4">
        <v>11500000</v>
      </c>
      <c r="AU5" s="3" t="s">
        <v>123</v>
      </c>
      <c r="AV5" s="3" t="s">
        <v>124</v>
      </c>
      <c r="AW5" s="3" t="s">
        <v>125</v>
      </c>
      <c r="AX5" s="3" t="s">
        <v>126</v>
      </c>
      <c r="AY5" s="4">
        <v>9000000</v>
      </c>
      <c r="AZ5" s="3" t="s">
        <v>4</v>
      </c>
      <c r="BA5" s="3" t="s">
        <v>127</v>
      </c>
      <c r="BB5" s="3" t="s">
        <v>128</v>
      </c>
      <c r="BC5" s="3"/>
      <c r="BD5" s="4">
        <v>0</v>
      </c>
      <c r="BE5" s="4" t="s">
        <v>129</v>
      </c>
      <c r="BF5" s="4" t="s">
        <v>130</v>
      </c>
      <c r="BG5" s="3" t="s">
        <v>5</v>
      </c>
      <c r="BH5" s="3" t="s">
        <v>131</v>
      </c>
      <c r="BI5" s="3" t="s">
        <v>132</v>
      </c>
      <c r="BJ5" s="3" t="s">
        <v>320</v>
      </c>
      <c r="BK5" s="3" t="s">
        <v>6</v>
      </c>
      <c r="BL5" s="3" t="s">
        <v>133</v>
      </c>
      <c r="BM5" s="3" t="s">
        <v>134</v>
      </c>
      <c r="BN5" s="3"/>
      <c r="BO5" s="3" t="s">
        <v>7</v>
      </c>
      <c r="BP5" s="3" t="s">
        <v>135</v>
      </c>
      <c r="BQ5" s="3" t="s">
        <v>136</v>
      </c>
      <c r="BR5" s="3"/>
      <c r="BS5" s="3" t="s">
        <v>8</v>
      </c>
      <c r="BT5" s="3" t="s">
        <v>137</v>
      </c>
      <c r="BU5" s="3" t="s">
        <v>138</v>
      </c>
      <c r="BV5" s="3"/>
      <c r="BW5" s="3" t="s">
        <v>9</v>
      </c>
      <c r="BX5" s="3" t="s">
        <v>139</v>
      </c>
      <c r="BY5" s="3" t="s">
        <v>140</v>
      </c>
      <c r="BZ5" s="3"/>
      <c r="CA5" s="3" t="s">
        <v>10</v>
      </c>
      <c r="CB5" s="3" t="s">
        <v>141</v>
      </c>
      <c r="CC5" s="3" t="s">
        <v>142</v>
      </c>
      <c r="CD5" s="3"/>
      <c r="CE5" s="3" t="s">
        <v>11</v>
      </c>
      <c r="CF5" s="3" t="s">
        <v>143</v>
      </c>
      <c r="CG5" s="3" t="s">
        <v>144</v>
      </c>
      <c r="CH5" s="3"/>
      <c r="CI5" s="3" t="s">
        <v>12</v>
      </c>
      <c r="CJ5" s="3" t="s">
        <v>145</v>
      </c>
      <c r="CK5" s="3" t="s">
        <v>146</v>
      </c>
      <c r="CL5" s="3"/>
      <c r="CM5" s="3" t="s">
        <v>147</v>
      </c>
      <c r="CN5" s="3" t="s">
        <v>148</v>
      </c>
      <c r="CO5" s="3"/>
      <c r="CP5" s="3"/>
      <c r="CQ5" s="3"/>
      <c r="CR5" s="3"/>
      <c r="CS5" s="3"/>
      <c r="CT5" s="3"/>
      <c r="CU5" s="3"/>
      <c r="CV5" s="3"/>
      <c r="CW5" s="16"/>
      <c r="CX5" s="16"/>
      <c r="CY5" s="3"/>
      <c r="CZ5" s="3" t="s">
        <v>117</v>
      </c>
      <c r="DA5" s="3"/>
      <c r="DB5" s="3" t="s">
        <v>83</v>
      </c>
      <c r="DC5" s="3" t="s">
        <v>83</v>
      </c>
      <c r="DD5" s="3" t="s">
        <v>117</v>
      </c>
      <c r="DE5" s="3" t="s">
        <v>150</v>
      </c>
      <c r="DF5" s="16"/>
      <c r="DG5" s="16"/>
      <c r="DH5" s="16"/>
      <c r="DI5" s="3" t="s">
        <v>149</v>
      </c>
      <c r="DJ5" s="3" t="s">
        <v>117</v>
      </c>
      <c r="DK5" s="3" t="s">
        <v>117</v>
      </c>
      <c r="DL5" s="5" t="s">
        <v>151</v>
      </c>
      <c r="DM5" s="3" t="s">
        <v>152</v>
      </c>
      <c r="DN5" s="3" t="s">
        <v>153</v>
      </c>
      <c r="DO5" s="3" t="s">
        <v>154</v>
      </c>
      <c r="DP5" s="4">
        <v>120000</v>
      </c>
      <c r="DQ5" s="4"/>
      <c r="DR5" s="4"/>
    </row>
    <row r="6" spans="1:123" x14ac:dyDescent="0.15">
      <c r="B6" s="4">
        <v>2</v>
      </c>
      <c r="C6" s="3" t="s">
        <v>155</v>
      </c>
      <c r="D6" s="3" t="s">
        <v>156</v>
      </c>
      <c r="E6" s="3" t="s">
        <v>157</v>
      </c>
      <c r="F6" s="3"/>
      <c r="G6" s="3" t="s">
        <v>158</v>
      </c>
      <c r="H6" s="3" t="s">
        <v>159</v>
      </c>
      <c r="I6" s="3" t="s">
        <v>116</v>
      </c>
      <c r="J6" s="4">
        <v>585000</v>
      </c>
      <c r="K6" s="4"/>
      <c r="L6" s="4"/>
      <c r="M6" s="4">
        <v>10800</v>
      </c>
      <c r="N6" s="3"/>
      <c r="O6" s="3"/>
      <c r="P6" s="3"/>
      <c r="Q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>
        <v>114953</v>
      </c>
      <c r="AE6" s="4"/>
      <c r="AF6" s="4"/>
      <c r="AG6" s="4"/>
      <c r="AH6" s="3" t="s">
        <v>160</v>
      </c>
      <c r="AI6" s="4"/>
      <c r="AJ6" s="4"/>
      <c r="AK6" s="4"/>
      <c r="AL6" s="4"/>
      <c r="AM6" s="4"/>
      <c r="AN6" s="3"/>
      <c r="AO6" s="4"/>
      <c r="AP6" s="3"/>
      <c r="AQ6" s="3"/>
      <c r="AR6" s="3"/>
      <c r="AS6" s="3"/>
      <c r="AT6" s="4"/>
      <c r="AU6" s="3"/>
      <c r="AV6" s="3"/>
      <c r="AW6" s="3"/>
      <c r="AX6" s="3"/>
      <c r="AY6" s="4"/>
      <c r="AZ6" s="3"/>
      <c r="BA6" s="3"/>
      <c r="BB6" s="3"/>
      <c r="BC6" s="3"/>
      <c r="BD6" s="4"/>
      <c r="BE6" s="4"/>
      <c r="BF6" s="4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16"/>
      <c r="CX6" s="16"/>
      <c r="CY6" s="3"/>
      <c r="CZ6" s="3"/>
      <c r="DA6" s="3" t="s">
        <v>117</v>
      </c>
      <c r="DB6" s="3" t="s">
        <v>83</v>
      </c>
      <c r="DC6" s="3" t="s">
        <v>121</v>
      </c>
      <c r="DD6" s="3" t="s">
        <v>149</v>
      </c>
      <c r="DE6" s="3" t="s">
        <v>161</v>
      </c>
      <c r="DF6" s="16"/>
      <c r="DG6" s="16"/>
      <c r="DH6" s="16"/>
      <c r="DI6" s="3" t="s">
        <v>162</v>
      </c>
      <c r="DJ6" s="3" t="s">
        <v>163</v>
      </c>
      <c r="DK6" s="3" t="s">
        <v>149</v>
      </c>
      <c r="DL6" s="5" t="s">
        <v>151</v>
      </c>
      <c r="DM6" s="3" t="s">
        <v>152</v>
      </c>
      <c r="DN6" s="3" t="s">
        <v>153</v>
      </c>
      <c r="DO6" s="3" t="s">
        <v>154</v>
      </c>
      <c r="DP6" s="4"/>
      <c r="DQ6" s="4"/>
      <c r="DR6" s="4"/>
    </row>
    <row r="7" spans="1:123" x14ac:dyDescent="0.15">
      <c r="B7" s="4">
        <v>3</v>
      </c>
      <c r="C7" s="3" t="s">
        <v>164</v>
      </c>
      <c r="D7" s="3" t="s">
        <v>165</v>
      </c>
      <c r="E7" s="3" t="s">
        <v>166</v>
      </c>
      <c r="F7" s="3"/>
      <c r="G7" s="3" t="s">
        <v>167</v>
      </c>
      <c r="H7" s="3" t="s">
        <v>168</v>
      </c>
      <c r="I7" s="3" t="s">
        <v>116</v>
      </c>
      <c r="J7" s="4">
        <v>5785602</v>
      </c>
      <c r="K7" s="4">
        <v>4187200</v>
      </c>
      <c r="L7" s="4">
        <v>2193196</v>
      </c>
      <c r="M7" s="4">
        <v>104000</v>
      </c>
      <c r="N7" s="3"/>
      <c r="O7" s="3"/>
      <c r="P7" s="3"/>
      <c r="Q7" s="4"/>
      <c r="R7" s="3" t="s">
        <v>117</v>
      </c>
      <c r="S7" s="3"/>
      <c r="T7" s="3" t="s">
        <v>117</v>
      </c>
      <c r="U7" s="3"/>
      <c r="V7" s="3"/>
      <c r="W7" s="3"/>
      <c r="X7" s="3"/>
      <c r="Y7" s="3"/>
      <c r="Z7" s="3"/>
      <c r="AA7" s="3"/>
      <c r="AB7" s="3"/>
      <c r="AC7" s="3"/>
      <c r="AD7" s="4">
        <v>808723</v>
      </c>
      <c r="AE7" s="4">
        <v>34143</v>
      </c>
      <c r="AF7" s="4">
        <v>10330</v>
      </c>
      <c r="AG7" s="4"/>
      <c r="AH7" s="3"/>
      <c r="AI7" s="4">
        <v>20766</v>
      </c>
      <c r="AJ7" s="4"/>
      <c r="AK7" s="4">
        <v>13760</v>
      </c>
      <c r="AL7" s="4"/>
      <c r="AM7" s="4"/>
      <c r="AN7" s="3"/>
      <c r="AO7" s="4"/>
      <c r="AP7" s="3"/>
      <c r="AQ7" s="3"/>
      <c r="AR7" s="3"/>
      <c r="AS7" s="3"/>
      <c r="AT7" s="4"/>
      <c r="AU7" s="3"/>
      <c r="AV7" s="3"/>
      <c r="AW7" s="3"/>
      <c r="AX7" s="3"/>
      <c r="AY7" s="4"/>
      <c r="AZ7" s="3"/>
      <c r="BA7" s="3"/>
      <c r="BB7" s="3"/>
      <c r="BC7" s="3"/>
      <c r="BD7" s="4"/>
      <c r="BE7" s="4"/>
      <c r="BF7" s="4"/>
      <c r="BG7" s="3" t="s">
        <v>169</v>
      </c>
      <c r="BH7" s="3" t="s">
        <v>170</v>
      </c>
      <c r="BI7" s="3" t="s">
        <v>171</v>
      </c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16"/>
      <c r="CX7" s="16"/>
      <c r="CY7" s="3"/>
      <c r="CZ7" s="3"/>
      <c r="DA7" s="3"/>
      <c r="DB7" s="3"/>
      <c r="DC7" s="3"/>
      <c r="DD7" s="3"/>
      <c r="DE7" s="3" t="s">
        <v>172</v>
      </c>
      <c r="DF7" s="16"/>
      <c r="DG7" s="16"/>
      <c r="DH7" s="16"/>
      <c r="DI7" s="3" t="s">
        <v>173</v>
      </c>
      <c r="DJ7" s="3" t="s">
        <v>83</v>
      </c>
      <c r="DK7" s="3" t="s">
        <v>174</v>
      </c>
      <c r="DL7" s="5" t="s">
        <v>151</v>
      </c>
      <c r="DM7" s="3" t="s">
        <v>152</v>
      </c>
      <c r="DN7" s="3" t="s">
        <v>153</v>
      </c>
      <c r="DO7" s="3" t="s">
        <v>154</v>
      </c>
      <c r="DP7" s="4"/>
      <c r="DQ7" s="4"/>
      <c r="DR7" s="4"/>
    </row>
    <row r="8" spans="1:123" x14ac:dyDescent="0.15">
      <c r="B8" s="4">
        <v>4</v>
      </c>
      <c r="C8" s="3" t="s">
        <v>175</v>
      </c>
      <c r="D8" s="3" t="s">
        <v>176</v>
      </c>
      <c r="E8" s="3" t="s">
        <v>177</v>
      </c>
      <c r="F8" s="3"/>
      <c r="G8" s="3" t="s">
        <v>178</v>
      </c>
      <c r="H8" s="3" t="s">
        <v>179</v>
      </c>
      <c r="I8" s="3" t="s">
        <v>116</v>
      </c>
      <c r="J8" s="4">
        <v>4096682</v>
      </c>
      <c r="K8" s="4">
        <v>2836800</v>
      </c>
      <c r="L8" s="4">
        <v>1041625</v>
      </c>
      <c r="M8" s="4">
        <v>91600</v>
      </c>
      <c r="N8" s="3"/>
      <c r="O8" s="3"/>
      <c r="P8" s="3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>
        <v>561625</v>
      </c>
      <c r="AE8" s="4"/>
      <c r="AF8" s="4"/>
      <c r="AG8" s="4"/>
      <c r="AH8" s="3"/>
      <c r="AI8" s="4"/>
      <c r="AJ8" s="4"/>
      <c r="AK8" s="4"/>
      <c r="AL8" s="4"/>
      <c r="AM8" s="4"/>
      <c r="AN8" s="3"/>
      <c r="AO8" s="4"/>
      <c r="AP8" s="3"/>
      <c r="AQ8" s="3"/>
      <c r="AR8" s="3"/>
      <c r="AS8" s="3"/>
      <c r="AT8" s="4"/>
      <c r="AU8" s="3"/>
      <c r="AV8" s="3"/>
      <c r="AW8" s="3"/>
      <c r="AX8" s="3"/>
      <c r="AY8" s="4"/>
      <c r="AZ8" s="3"/>
      <c r="BA8" s="3"/>
      <c r="BB8" s="3"/>
      <c r="BC8" s="3"/>
      <c r="BD8" s="4"/>
      <c r="BE8" s="4"/>
      <c r="BF8" s="4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16"/>
      <c r="CX8" s="16"/>
      <c r="CY8" s="3"/>
      <c r="CZ8" s="3"/>
      <c r="DA8" s="3"/>
      <c r="DB8" s="3"/>
      <c r="DC8" s="3"/>
      <c r="DD8" s="3"/>
      <c r="DE8" s="3" t="s">
        <v>180</v>
      </c>
      <c r="DF8" s="16"/>
      <c r="DG8" s="16"/>
      <c r="DH8" s="16"/>
      <c r="DI8" s="3" t="s">
        <v>81</v>
      </c>
      <c r="DJ8" s="3" t="s">
        <v>163</v>
      </c>
      <c r="DK8" s="3" t="s">
        <v>149</v>
      </c>
      <c r="DL8" s="5" t="s">
        <v>151</v>
      </c>
      <c r="DM8" s="3" t="s">
        <v>152</v>
      </c>
      <c r="DN8" s="3" t="s">
        <v>153</v>
      </c>
      <c r="DO8" s="3" t="s">
        <v>154</v>
      </c>
      <c r="DP8" s="4"/>
      <c r="DQ8" s="4"/>
      <c r="DR8" s="4"/>
    </row>
    <row r="9" spans="1:123" x14ac:dyDescent="0.15">
      <c r="B9" s="4">
        <v>5</v>
      </c>
      <c r="C9" s="3" t="s">
        <v>181</v>
      </c>
      <c r="D9" s="3" t="s">
        <v>182</v>
      </c>
      <c r="E9" s="3" t="s">
        <v>183</v>
      </c>
      <c r="F9" s="3"/>
      <c r="G9" s="3" t="s">
        <v>184</v>
      </c>
      <c r="H9" s="3" t="s">
        <v>185</v>
      </c>
      <c r="I9" s="3" t="s">
        <v>116</v>
      </c>
      <c r="J9" s="4">
        <v>2631900</v>
      </c>
      <c r="K9" s="4">
        <v>1759600</v>
      </c>
      <c r="L9" s="4">
        <v>985658</v>
      </c>
      <c r="M9" s="4">
        <v>39400</v>
      </c>
      <c r="N9" s="3"/>
      <c r="O9" s="3"/>
      <c r="P9" s="3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>
        <v>422606</v>
      </c>
      <c r="AE9" s="4">
        <v>81752</v>
      </c>
      <c r="AF9" s="4">
        <v>1300</v>
      </c>
      <c r="AG9" s="4"/>
      <c r="AH9" s="3"/>
      <c r="AI9" s="4">
        <v>11910</v>
      </c>
      <c r="AJ9" s="4">
        <v>21480</v>
      </c>
      <c r="AK9" s="4">
        <v>13362</v>
      </c>
      <c r="AL9" s="4">
        <v>60000</v>
      </c>
      <c r="AM9" s="4"/>
      <c r="AN9" s="3"/>
      <c r="AO9" s="4"/>
      <c r="AP9" s="3"/>
      <c r="AQ9" s="3"/>
      <c r="AR9" s="3"/>
      <c r="AS9" s="3"/>
      <c r="AT9" s="4"/>
      <c r="AU9" s="3"/>
      <c r="AV9" s="3"/>
      <c r="AW9" s="3"/>
      <c r="AX9" s="3"/>
      <c r="AY9" s="4"/>
      <c r="AZ9" s="3"/>
      <c r="BA9" s="3"/>
      <c r="BB9" s="3"/>
      <c r="BC9" s="3"/>
      <c r="BD9" s="4"/>
      <c r="BE9" s="4"/>
      <c r="BF9" s="4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16"/>
      <c r="CX9" s="16"/>
      <c r="CY9" s="3"/>
      <c r="CZ9" s="3"/>
      <c r="DA9" s="3"/>
      <c r="DB9" s="3"/>
      <c r="DC9" s="3"/>
      <c r="DD9" s="3"/>
      <c r="DE9" s="3" t="s">
        <v>186</v>
      </c>
      <c r="DF9" s="16"/>
      <c r="DG9" s="16"/>
      <c r="DH9" s="16"/>
      <c r="DI9" s="3" t="s">
        <v>187</v>
      </c>
      <c r="DJ9" s="3" t="s">
        <v>188</v>
      </c>
      <c r="DK9" s="3" t="s">
        <v>117</v>
      </c>
      <c r="DL9" s="5" t="s">
        <v>151</v>
      </c>
      <c r="DM9" s="3" t="s">
        <v>152</v>
      </c>
      <c r="DN9" s="3" t="s">
        <v>153</v>
      </c>
      <c r="DO9" s="3" t="s">
        <v>154</v>
      </c>
      <c r="DP9" s="4"/>
      <c r="DQ9" s="4"/>
      <c r="DR9" s="4"/>
    </row>
    <row r="10" spans="1:123" x14ac:dyDescent="0.15">
      <c r="B10" s="4">
        <v>6</v>
      </c>
      <c r="C10" s="3" t="s">
        <v>189</v>
      </c>
      <c r="D10" s="3" t="s">
        <v>190</v>
      </c>
      <c r="E10" s="3" t="s">
        <v>191</v>
      </c>
      <c r="F10" s="3"/>
      <c r="G10" s="3" t="s">
        <v>192</v>
      </c>
      <c r="H10" s="3" t="s">
        <v>193</v>
      </c>
      <c r="I10" s="3" t="s">
        <v>116</v>
      </c>
      <c r="J10" s="4">
        <v>2547000</v>
      </c>
      <c r="K10" s="4">
        <v>1700800</v>
      </c>
      <c r="L10" s="4">
        <v>901494</v>
      </c>
      <c r="M10" s="4">
        <v>40700</v>
      </c>
      <c r="N10" s="3"/>
      <c r="O10" s="3"/>
      <c r="P10" s="3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4">
        <v>393571</v>
      </c>
      <c r="AE10" s="4">
        <v>27923</v>
      </c>
      <c r="AF10" s="4"/>
      <c r="AG10" s="4"/>
      <c r="AH10" s="3"/>
      <c r="AI10" s="4">
        <v>5699</v>
      </c>
      <c r="AJ10" s="4"/>
      <c r="AK10" s="4">
        <v>24447</v>
      </c>
      <c r="AL10" s="4"/>
      <c r="AM10" s="4"/>
      <c r="AN10" s="3"/>
      <c r="AO10" s="4"/>
      <c r="AP10" s="3"/>
      <c r="AQ10" s="3"/>
      <c r="AR10" s="3"/>
      <c r="AS10" s="3"/>
      <c r="AT10" s="4"/>
      <c r="AU10" s="3"/>
      <c r="AV10" s="3"/>
      <c r="AW10" s="3"/>
      <c r="AX10" s="3"/>
      <c r="AY10" s="4"/>
      <c r="AZ10" s="3"/>
      <c r="BA10" s="3"/>
      <c r="BB10" s="3"/>
      <c r="BC10" s="3"/>
      <c r="BD10" s="4"/>
      <c r="BE10" s="4"/>
      <c r="BF10" s="4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16"/>
      <c r="CX10" s="16"/>
      <c r="CY10" s="3"/>
      <c r="CZ10" s="3"/>
      <c r="DA10" s="3"/>
      <c r="DB10" s="3"/>
      <c r="DC10" s="3"/>
      <c r="DD10" s="3"/>
      <c r="DE10" s="3" t="s">
        <v>150</v>
      </c>
      <c r="DF10" s="16"/>
      <c r="DG10" s="16"/>
      <c r="DH10" s="16"/>
      <c r="DI10" s="3" t="s">
        <v>194</v>
      </c>
      <c r="DJ10" s="3" t="s">
        <v>195</v>
      </c>
      <c r="DK10" s="3" t="s">
        <v>174</v>
      </c>
      <c r="DL10" s="5" t="s">
        <v>151</v>
      </c>
      <c r="DM10" s="3" t="s">
        <v>152</v>
      </c>
      <c r="DN10" s="3" t="s">
        <v>153</v>
      </c>
      <c r="DO10" s="3" t="s">
        <v>154</v>
      </c>
      <c r="DP10" s="4"/>
      <c r="DQ10" s="4"/>
      <c r="DR10" s="4"/>
    </row>
    <row r="11" spans="1:123" x14ac:dyDescent="0.15">
      <c r="B11" s="4">
        <v>7</v>
      </c>
      <c r="C11" s="3" t="s">
        <v>196</v>
      </c>
      <c r="D11" s="3" t="s">
        <v>197</v>
      </c>
      <c r="E11" s="3" t="s">
        <v>198</v>
      </c>
      <c r="F11" s="3"/>
      <c r="G11" s="3" t="s">
        <v>199</v>
      </c>
      <c r="H11" s="3" t="s">
        <v>200</v>
      </c>
      <c r="I11" s="3" t="s">
        <v>116</v>
      </c>
      <c r="J11" s="4">
        <v>4544513</v>
      </c>
      <c r="K11" s="4">
        <v>3195200</v>
      </c>
      <c r="L11" s="4">
        <v>2324766</v>
      </c>
      <c r="M11" s="4">
        <v>44400</v>
      </c>
      <c r="N11" s="3"/>
      <c r="O11" s="3"/>
      <c r="P11" s="3"/>
      <c r="Q11" s="4"/>
      <c r="R11" s="3"/>
      <c r="S11" s="3"/>
      <c r="T11" s="3"/>
      <c r="U11" s="3"/>
      <c r="V11" s="3"/>
      <c r="W11" s="3" t="s">
        <v>117</v>
      </c>
      <c r="X11" s="3"/>
      <c r="Y11" s="3"/>
      <c r="Z11" s="3" t="s">
        <v>117</v>
      </c>
      <c r="AA11" s="3" t="s">
        <v>117</v>
      </c>
      <c r="AB11" s="3"/>
      <c r="AC11" s="3"/>
      <c r="AD11" s="4">
        <v>687266</v>
      </c>
      <c r="AE11" s="4">
        <v>27500</v>
      </c>
      <c r="AF11" s="4"/>
      <c r="AG11" s="4"/>
      <c r="AH11" s="3"/>
      <c r="AI11" s="4"/>
      <c r="AJ11" s="4">
        <v>30000</v>
      </c>
      <c r="AK11" s="4"/>
      <c r="AL11" s="4"/>
      <c r="AM11" s="4"/>
      <c r="AN11" s="3"/>
      <c r="AO11" s="4"/>
      <c r="AP11" s="3"/>
      <c r="AQ11" s="3"/>
      <c r="AR11" s="3"/>
      <c r="AS11" s="3"/>
      <c r="AT11" s="4"/>
      <c r="AU11" s="3"/>
      <c r="AV11" s="3"/>
      <c r="AW11" s="3"/>
      <c r="AX11" s="3"/>
      <c r="AY11" s="4"/>
      <c r="AZ11" s="3"/>
      <c r="BA11" s="3"/>
      <c r="BB11" s="3"/>
      <c r="BC11" s="3"/>
      <c r="BD11" s="4"/>
      <c r="BE11" s="4"/>
      <c r="BF11" s="4"/>
      <c r="BG11" s="3" t="s">
        <v>201</v>
      </c>
      <c r="BH11" s="3" t="s">
        <v>202</v>
      </c>
      <c r="BI11" s="3" t="s">
        <v>203</v>
      </c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16"/>
      <c r="CX11" s="16"/>
      <c r="CY11" s="3"/>
      <c r="CZ11" s="3"/>
      <c r="DA11" s="3"/>
      <c r="DB11" s="3"/>
      <c r="DC11" s="3"/>
      <c r="DD11" s="3"/>
      <c r="DE11" s="3" t="s">
        <v>82</v>
      </c>
      <c r="DF11" s="16"/>
      <c r="DG11" s="16"/>
      <c r="DH11" s="16"/>
      <c r="DI11" s="3" t="s">
        <v>174</v>
      </c>
      <c r="DJ11" s="3" t="s">
        <v>82</v>
      </c>
      <c r="DK11" s="3" t="s">
        <v>149</v>
      </c>
      <c r="DL11" s="5" t="s">
        <v>151</v>
      </c>
      <c r="DM11" s="3" t="s">
        <v>152</v>
      </c>
      <c r="DN11" s="3" t="s">
        <v>153</v>
      </c>
      <c r="DO11" s="3" t="s">
        <v>154</v>
      </c>
      <c r="DP11" s="4"/>
      <c r="DQ11" s="4"/>
      <c r="DR11" s="4"/>
    </row>
    <row r="12" spans="1:123" x14ac:dyDescent="0.15">
      <c r="B12" s="4">
        <v>8</v>
      </c>
      <c r="C12" s="3" t="s">
        <v>204</v>
      </c>
      <c r="D12" s="3" t="s">
        <v>205</v>
      </c>
      <c r="E12" s="3" t="s">
        <v>206</v>
      </c>
      <c r="F12" s="3"/>
      <c r="G12" s="3" t="s">
        <v>207</v>
      </c>
      <c r="H12" s="3" t="s">
        <v>208</v>
      </c>
      <c r="I12" s="3" t="s">
        <v>116</v>
      </c>
      <c r="J12" s="4">
        <v>8863233</v>
      </c>
      <c r="K12" s="4">
        <v>6876909</v>
      </c>
      <c r="L12" s="4">
        <v>1477182</v>
      </c>
      <c r="M12" s="4">
        <v>665900</v>
      </c>
      <c r="N12" s="3"/>
      <c r="O12" s="3"/>
      <c r="P12" s="3"/>
      <c r="Q12" s="4"/>
      <c r="R12" s="3"/>
      <c r="S12" s="3"/>
      <c r="T12" s="3"/>
      <c r="U12" s="3"/>
      <c r="V12" s="3"/>
      <c r="W12" s="3" t="s">
        <v>117</v>
      </c>
      <c r="X12" s="3"/>
      <c r="Y12" s="3"/>
      <c r="Z12" s="3"/>
      <c r="AA12" s="3"/>
      <c r="AB12" s="3"/>
      <c r="AC12" s="3"/>
      <c r="AD12" s="4">
        <v>617182</v>
      </c>
      <c r="AE12" s="4"/>
      <c r="AF12" s="4"/>
      <c r="AG12" s="4"/>
      <c r="AH12" s="3"/>
      <c r="AI12" s="4"/>
      <c r="AJ12" s="4"/>
      <c r="AK12" s="4"/>
      <c r="AL12" s="4"/>
      <c r="AM12" s="4"/>
      <c r="AN12" s="3"/>
      <c r="AO12" s="4"/>
      <c r="AP12" s="3"/>
      <c r="AQ12" s="3"/>
      <c r="AR12" s="3"/>
      <c r="AS12" s="3"/>
      <c r="AT12" s="4"/>
      <c r="AU12" s="3"/>
      <c r="AV12" s="3"/>
      <c r="AW12" s="3"/>
      <c r="AX12" s="3"/>
      <c r="AY12" s="4"/>
      <c r="AZ12" s="3"/>
      <c r="BA12" s="3"/>
      <c r="BB12" s="3"/>
      <c r="BC12" s="3"/>
      <c r="BD12" s="4"/>
      <c r="BE12" s="4"/>
      <c r="BF12" s="4"/>
      <c r="BG12" s="3" t="s">
        <v>209</v>
      </c>
      <c r="BH12" s="3" t="s">
        <v>210</v>
      </c>
      <c r="BI12" s="3" t="s">
        <v>211</v>
      </c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16"/>
      <c r="CX12" s="16"/>
      <c r="CY12" s="3"/>
      <c r="CZ12" s="3"/>
      <c r="DA12" s="3"/>
      <c r="DB12" s="3"/>
      <c r="DC12" s="3"/>
      <c r="DD12" s="3"/>
      <c r="DE12" s="3" t="s">
        <v>82</v>
      </c>
      <c r="DF12" s="16"/>
      <c r="DG12" s="16"/>
      <c r="DH12" s="16"/>
      <c r="DI12" s="3" t="s">
        <v>212</v>
      </c>
      <c r="DJ12" s="3" t="s">
        <v>83</v>
      </c>
      <c r="DK12" s="3" t="s">
        <v>117</v>
      </c>
      <c r="DL12" s="5" t="s">
        <v>151</v>
      </c>
      <c r="DM12" s="3" t="s">
        <v>152</v>
      </c>
      <c r="DN12" s="3" t="s">
        <v>153</v>
      </c>
      <c r="DO12" s="3" t="s">
        <v>154</v>
      </c>
      <c r="DP12" s="4"/>
      <c r="DQ12" s="4"/>
      <c r="DR12" s="4">
        <v>36324</v>
      </c>
    </row>
    <row r="13" spans="1:123" x14ac:dyDescent="0.15">
      <c r="B13" s="4">
        <v>9</v>
      </c>
      <c r="C13" s="3" t="s">
        <v>213</v>
      </c>
      <c r="D13" s="3" t="s">
        <v>214</v>
      </c>
      <c r="E13" s="3" t="s">
        <v>215</v>
      </c>
      <c r="F13" s="3"/>
      <c r="G13" s="3" t="s">
        <v>216</v>
      </c>
      <c r="H13" s="3" t="s">
        <v>217</v>
      </c>
      <c r="I13" s="3" t="s">
        <v>116</v>
      </c>
      <c r="J13" s="4">
        <v>3951815</v>
      </c>
      <c r="K13" s="4">
        <v>2718400</v>
      </c>
      <c r="L13" s="4">
        <v>2094438</v>
      </c>
      <c r="M13" s="4">
        <v>31800</v>
      </c>
      <c r="N13" s="3"/>
      <c r="O13" s="3"/>
      <c r="P13" s="3"/>
      <c r="Q13" s="4"/>
      <c r="R13" s="3" t="s">
        <v>117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">
        <v>963858</v>
      </c>
      <c r="AE13" s="4">
        <v>20580</v>
      </c>
      <c r="AF13" s="4"/>
      <c r="AG13" s="4"/>
      <c r="AH13" s="3"/>
      <c r="AI13" s="4"/>
      <c r="AJ13" s="4">
        <v>20580</v>
      </c>
      <c r="AK13" s="4"/>
      <c r="AL13" s="4"/>
      <c r="AM13" s="4"/>
      <c r="AN13" s="3"/>
      <c r="AO13" s="4"/>
      <c r="AP13" s="3"/>
      <c r="AQ13" s="3"/>
      <c r="AR13" s="3"/>
      <c r="AS13" s="3"/>
      <c r="AT13" s="4"/>
      <c r="AU13" s="3"/>
      <c r="AV13" s="3"/>
      <c r="AW13" s="3"/>
      <c r="AX13" s="3"/>
      <c r="AY13" s="4"/>
      <c r="AZ13" s="3"/>
      <c r="BA13" s="3"/>
      <c r="BB13" s="3"/>
      <c r="BC13" s="3"/>
      <c r="BD13" s="4"/>
      <c r="BE13" s="4"/>
      <c r="BF13" s="4"/>
      <c r="BG13" s="3" t="s">
        <v>218</v>
      </c>
      <c r="BH13" s="3" t="s">
        <v>219</v>
      </c>
      <c r="BI13" s="3" t="s">
        <v>220</v>
      </c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16"/>
      <c r="CX13" s="16"/>
      <c r="CY13" s="3"/>
      <c r="CZ13" s="3"/>
      <c r="DA13" s="3"/>
      <c r="DB13" s="3"/>
      <c r="DC13" s="3"/>
      <c r="DD13" s="3"/>
      <c r="DE13" s="3" t="s">
        <v>82</v>
      </c>
      <c r="DF13" s="16"/>
      <c r="DG13" s="16"/>
      <c r="DH13" s="16"/>
      <c r="DI13" s="3" t="s">
        <v>221</v>
      </c>
      <c r="DJ13" s="3" t="s">
        <v>81</v>
      </c>
      <c r="DK13" s="3" t="s">
        <v>117</v>
      </c>
      <c r="DL13" s="5" t="s">
        <v>151</v>
      </c>
      <c r="DM13" s="3" t="s">
        <v>152</v>
      </c>
      <c r="DN13" s="3" t="s">
        <v>153</v>
      </c>
      <c r="DO13" s="3" t="s">
        <v>154</v>
      </c>
      <c r="DP13" s="4"/>
      <c r="DQ13" s="4"/>
      <c r="DR13" s="4"/>
    </row>
    <row r="14" spans="1:123" x14ac:dyDescent="0.15">
      <c r="B14" s="4">
        <v>10</v>
      </c>
      <c r="C14" s="3" t="s">
        <v>222</v>
      </c>
      <c r="D14" s="3" t="s">
        <v>223</v>
      </c>
      <c r="E14" s="3" t="s">
        <v>224</v>
      </c>
      <c r="F14" s="3"/>
      <c r="G14" s="3" t="s">
        <v>225</v>
      </c>
      <c r="H14" s="3" t="s">
        <v>226</v>
      </c>
      <c r="I14" s="3" t="s">
        <v>116</v>
      </c>
      <c r="J14" s="4">
        <v>1593404</v>
      </c>
      <c r="K14" s="4"/>
      <c r="L14" s="4"/>
      <c r="M14" s="4">
        <v>37039</v>
      </c>
      <c r="N14" s="3"/>
      <c r="O14" s="3"/>
      <c r="P14" s="3"/>
      <c r="Q14" s="4"/>
      <c r="R14" s="3"/>
      <c r="S14" s="3"/>
      <c r="T14" s="3" t="s">
        <v>81</v>
      </c>
      <c r="U14" s="3"/>
      <c r="V14" s="3"/>
      <c r="W14" s="3"/>
      <c r="X14" s="3"/>
      <c r="Y14" s="3"/>
      <c r="Z14" s="3"/>
      <c r="AA14" s="3"/>
      <c r="AB14" s="3"/>
      <c r="AC14" s="3"/>
      <c r="AD14" s="4">
        <v>216543</v>
      </c>
      <c r="AE14" s="4"/>
      <c r="AF14" s="4"/>
      <c r="AG14" s="4"/>
      <c r="AH14" s="3" t="s">
        <v>160</v>
      </c>
      <c r="AI14" s="4"/>
      <c r="AJ14" s="4"/>
      <c r="AK14" s="4"/>
      <c r="AL14" s="4"/>
      <c r="AM14" s="4"/>
      <c r="AN14" s="3"/>
      <c r="AO14" s="4"/>
      <c r="AP14" s="3"/>
      <c r="AQ14" s="3"/>
      <c r="AR14" s="3"/>
      <c r="AS14" s="3"/>
      <c r="AT14" s="4"/>
      <c r="AU14" s="3"/>
      <c r="AV14" s="3"/>
      <c r="AW14" s="3"/>
      <c r="AX14" s="3"/>
      <c r="AY14" s="4"/>
      <c r="AZ14" s="3"/>
      <c r="BA14" s="3"/>
      <c r="BB14" s="3"/>
      <c r="BC14" s="3"/>
      <c r="BD14" s="4"/>
      <c r="BE14" s="4"/>
      <c r="BF14" s="4"/>
      <c r="BG14" s="3" t="s">
        <v>227</v>
      </c>
      <c r="BH14" s="3" t="s">
        <v>228</v>
      </c>
      <c r="BI14" s="3" t="s">
        <v>229</v>
      </c>
      <c r="BJ14" s="3"/>
      <c r="BK14" s="3" t="s">
        <v>230</v>
      </c>
      <c r="BL14" s="3" t="s">
        <v>231</v>
      </c>
      <c r="BM14" s="3" t="s">
        <v>232</v>
      </c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16"/>
      <c r="CX14" s="16"/>
      <c r="CY14" s="3"/>
      <c r="CZ14" s="3"/>
      <c r="DA14" s="3" t="s">
        <v>117</v>
      </c>
      <c r="DB14" s="3" t="s">
        <v>83</v>
      </c>
      <c r="DC14" s="3" t="s">
        <v>82</v>
      </c>
      <c r="DD14" s="3" t="s">
        <v>149</v>
      </c>
      <c r="DE14" s="3" t="s">
        <v>82</v>
      </c>
      <c r="DF14" s="16"/>
      <c r="DG14" s="16"/>
      <c r="DH14" s="16"/>
      <c r="DI14" s="3" t="s">
        <v>233</v>
      </c>
      <c r="DJ14" s="3" t="s">
        <v>117</v>
      </c>
      <c r="DK14" s="3" t="s">
        <v>117</v>
      </c>
      <c r="DL14" s="5" t="s">
        <v>151</v>
      </c>
      <c r="DM14" s="3" t="s">
        <v>152</v>
      </c>
      <c r="DN14" s="3" t="s">
        <v>153</v>
      </c>
      <c r="DO14" s="3" t="s">
        <v>154</v>
      </c>
      <c r="DP14" s="4"/>
      <c r="DQ14" s="4"/>
      <c r="DR14" s="4"/>
    </row>
    <row r="15" spans="1:123" x14ac:dyDescent="0.15">
      <c r="B15" s="4">
        <v>11</v>
      </c>
      <c r="C15" s="3" t="s">
        <v>234</v>
      </c>
      <c r="D15" s="3" t="s">
        <v>235</v>
      </c>
      <c r="E15" s="3" t="s">
        <v>236</v>
      </c>
      <c r="F15" s="3"/>
      <c r="G15" s="3" t="s">
        <v>237</v>
      </c>
      <c r="H15" s="3" t="s">
        <v>238</v>
      </c>
      <c r="I15" s="3" t="s">
        <v>116</v>
      </c>
      <c r="J15" s="4">
        <v>1352741</v>
      </c>
      <c r="K15" s="4"/>
      <c r="L15" s="4"/>
      <c r="M15" s="4">
        <v>35025</v>
      </c>
      <c r="N15" s="3" t="s">
        <v>117</v>
      </c>
      <c r="O15" s="3"/>
      <c r="P15" s="3"/>
      <c r="Q15" s="4">
        <v>380000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4">
        <v>200730</v>
      </c>
      <c r="AE15" s="4"/>
      <c r="AF15" s="4"/>
      <c r="AG15" s="4"/>
      <c r="AH15" s="3" t="s">
        <v>160</v>
      </c>
      <c r="AI15" s="4"/>
      <c r="AJ15" s="4"/>
      <c r="AK15" s="4"/>
      <c r="AL15" s="4"/>
      <c r="AM15" s="4"/>
      <c r="AN15" s="3"/>
      <c r="AO15" s="4"/>
      <c r="AP15" s="3"/>
      <c r="AQ15" s="3"/>
      <c r="AR15" s="3"/>
      <c r="AS15" s="3"/>
      <c r="AT15" s="4"/>
      <c r="AU15" s="3"/>
      <c r="AV15" s="3"/>
      <c r="AW15" s="3"/>
      <c r="AX15" s="3"/>
      <c r="AY15" s="4"/>
      <c r="AZ15" s="3" t="s">
        <v>239</v>
      </c>
      <c r="BA15" s="3" t="s">
        <v>240</v>
      </c>
      <c r="BB15" s="3" t="s">
        <v>241</v>
      </c>
      <c r="BC15" s="3"/>
      <c r="BD15" s="4">
        <v>150000</v>
      </c>
      <c r="BE15" s="4"/>
      <c r="BF15" s="4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16"/>
      <c r="CX15" s="16"/>
      <c r="CY15" s="3"/>
      <c r="CZ15" s="3"/>
      <c r="DA15" s="3" t="s">
        <v>117</v>
      </c>
      <c r="DB15" s="3" t="s">
        <v>83</v>
      </c>
      <c r="DC15" s="3" t="s">
        <v>82</v>
      </c>
      <c r="DD15" s="3" t="s">
        <v>149</v>
      </c>
      <c r="DE15" s="3" t="s">
        <v>82</v>
      </c>
      <c r="DF15" s="16"/>
      <c r="DG15" s="16"/>
      <c r="DH15" s="16"/>
      <c r="DI15" s="3" t="s">
        <v>221</v>
      </c>
      <c r="DJ15" s="3" t="s">
        <v>163</v>
      </c>
      <c r="DK15" s="3" t="s">
        <v>117</v>
      </c>
      <c r="DL15" s="5" t="s">
        <v>151</v>
      </c>
      <c r="DM15" s="3" t="s">
        <v>152</v>
      </c>
      <c r="DN15" s="3" t="s">
        <v>153</v>
      </c>
      <c r="DO15" s="3" t="s">
        <v>154</v>
      </c>
      <c r="DP15" s="4"/>
      <c r="DQ15" s="4"/>
      <c r="DR15" s="4"/>
    </row>
    <row r="16" spans="1:123" x14ac:dyDescent="0.15">
      <c r="B16" s="4">
        <v>12</v>
      </c>
      <c r="C16" s="134" t="s">
        <v>319</v>
      </c>
      <c r="D16" s="3"/>
      <c r="E16" s="3"/>
      <c r="F16" s="3"/>
      <c r="G16" s="3"/>
      <c r="H16" s="3"/>
      <c r="I16" s="3"/>
      <c r="J16" s="4"/>
      <c r="K16" s="4"/>
      <c r="L16" s="4"/>
      <c r="M16" s="4"/>
      <c r="N16" s="3"/>
      <c r="O16" s="3"/>
      <c r="P16" s="3"/>
      <c r="Q16" s="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"/>
      <c r="AE16" s="4"/>
      <c r="AF16" s="4"/>
      <c r="AG16" s="4"/>
      <c r="AH16" s="3"/>
      <c r="AI16" s="4"/>
      <c r="AJ16" s="4"/>
      <c r="AK16" s="4"/>
      <c r="AL16" s="4"/>
      <c r="AM16" s="4"/>
      <c r="AN16" s="3"/>
      <c r="AO16" s="4"/>
      <c r="AP16" s="3"/>
      <c r="AQ16" s="3"/>
      <c r="AR16" s="3"/>
      <c r="AS16" s="3"/>
      <c r="AT16" s="4"/>
      <c r="AU16" s="3"/>
      <c r="AV16" s="3"/>
      <c r="AW16" s="3"/>
      <c r="AX16" s="3"/>
      <c r="AY16" s="4"/>
      <c r="AZ16" s="3"/>
      <c r="BA16" s="3"/>
      <c r="BB16" s="3"/>
      <c r="BC16" s="3"/>
      <c r="BD16" s="4"/>
      <c r="BE16" s="4"/>
      <c r="BF16" s="4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16"/>
      <c r="CX16" s="16"/>
      <c r="CY16" s="3"/>
      <c r="CZ16" s="3"/>
      <c r="DA16" s="3"/>
      <c r="DB16" s="3"/>
      <c r="DC16" s="3"/>
      <c r="DD16" s="3"/>
      <c r="DE16" s="3"/>
      <c r="DF16" s="16"/>
      <c r="DG16" s="16"/>
      <c r="DH16" s="16"/>
      <c r="DI16" s="3"/>
      <c r="DJ16" s="3"/>
      <c r="DK16" s="3"/>
      <c r="DL16" s="3"/>
      <c r="DM16" s="3"/>
      <c r="DN16" s="3"/>
      <c r="DO16" s="3"/>
      <c r="DP16" s="4"/>
      <c r="DQ16" s="4"/>
      <c r="DR16" s="4"/>
    </row>
    <row r="17" spans="2:119" x14ac:dyDescent="0.15">
      <c r="B17" s="4">
        <v>13</v>
      </c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3"/>
      <c r="O17" s="3"/>
      <c r="P17" s="3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4"/>
      <c r="AE17" s="4"/>
      <c r="AF17" s="4"/>
      <c r="AG17" s="4"/>
      <c r="AH17" s="3"/>
      <c r="AI17" s="4"/>
      <c r="AJ17" s="4"/>
      <c r="AK17" s="4"/>
      <c r="AL17" s="4"/>
      <c r="AM17" s="4"/>
      <c r="AN17" s="3"/>
      <c r="AO17" s="4"/>
      <c r="AP17" s="3"/>
      <c r="AQ17" s="3"/>
      <c r="AR17" s="3"/>
      <c r="AS17" s="3"/>
      <c r="AT17" s="4"/>
      <c r="AU17" s="3"/>
      <c r="AV17" s="3"/>
      <c r="AW17" s="3"/>
      <c r="AX17" s="3"/>
      <c r="AY17" s="4"/>
      <c r="AZ17" s="3"/>
      <c r="BA17" s="3"/>
      <c r="BB17" s="3"/>
      <c r="BC17" s="3"/>
      <c r="BD17" s="4"/>
      <c r="BE17" s="4"/>
      <c r="BF17" s="4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16"/>
      <c r="CX17" s="16"/>
      <c r="CY17" s="3"/>
      <c r="CZ17" s="3"/>
      <c r="DA17" s="3"/>
      <c r="DB17" s="3"/>
      <c r="DC17" s="3"/>
      <c r="DD17" s="3"/>
      <c r="DE17" s="3"/>
      <c r="DF17" s="16"/>
      <c r="DG17" s="16"/>
      <c r="DH17" s="16"/>
      <c r="DI17" s="3"/>
      <c r="DJ17" s="3"/>
      <c r="DK17" s="3"/>
      <c r="DL17" s="3"/>
      <c r="DM17" s="3"/>
      <c r="DN17" s="3"/>
      <c r="DO17" s="3"/>
    </row>
    <row r="18" spans="2:119" x14ac:dyDescent="0.15">
      <c r="B18" s="4">
        <v>14</v>
      </c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  <c r="P18" s="3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4"/>
      <c r="AE18" s="4"/>
      <c r="AF18" s="4"/>
      <c r="AG18" s="4"/>
      <c r="AH18" s="3"/>
      <c r="AI18" s="4"/>
      <c r="AJ18" s="4"/>
      <c r="AK18" s="4"/>
      <c r="AL18" s="4"/>
      <c r="AM18" s="4"/>
      <c r="AN18" s="3"/>
      <c r="AO18" s="4"/>
      <c r="AP18" s="3"/>
      <c r="AQ18" s="3"/>
      <c r="AR18" s="3"/>
      <c r="AS18" s="3"/>
      <c r="AT18" s="4"/>
      <c r="AU18" s="3"/>
      <c r="AV18" s="3"/>
      <c r="AW18" s="3"/>
      <c r="AX18" s="3"/>
      <c r="AY18" s="4"/>
      <c r="AZ18" s="3"/>
      <c r="BA18" s="3"/>
      <c r="BB18" s="3"/>
      <c r="BC18" s="3"/>
      <c r="BD18" s="4"/>
      <c r="BE18" s="4"/>
      <c r="BF18" s="4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16"/>
      <c r="CX18" s="16"/>
      <c r="CY18" s="3"/>
      <c r="CZ18" s="3"/>
      <c r="DA18" s="3"/>
      <c r="DB18" s="3"/>
      <c r="DC18" s="3"/>
      <c r="DD18" s="3"/>
      <c r="DE18" s="3"/>
      <c r="DF18" s="16"/>
      <c r="DG18" s="16"/>
      <c r="DH18" s="16"/>
      <c r="DI18" s="3"/>
      <c r="DJ18" s="3"/>
      <c r="DK18" s="3"/>
      <c r="DL18" s="3"/>
      <c r="DM18" s="3"/>
      <c r="DN18" s="3"/>
      <c r="DO18" s="3"/>
    </row>
    <row r="19" spans="2:119" x14ac:dyDescent="0.15">
      <c r="B19" s="4">
        <v>15</v>
      </c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  <c r="P19" s="3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4"/>
      <c r="AE19" s="4"/>
      <c r="AF19" s="4"/>
      <c r="AG19" s="4"/>
      <c r="AH19" s="3"/>
      <c r="AI19" s="4"/>
      <c r="AJ19" s="4"/>
      <c r="AK19" s="4"/>
      <c r="AL19" s="4"/>
      <c r="AM19" s="4"/>
      <c r="AN19" s="3"/>
      <c r="AO19" s="4"/>
      <c r="AP19" s="3"/>
      <c r="AQ19" s="3"/>
      <c r="AR19" s="3"/>
      <c r="AS19" s="3"/>
      <c r="AT19" s="4"/>
      <c r="AU19" s="3"/>
      <c r="AV19" s="3"/>
      <c r="AW19" s="3"/>
      <c r="AX19" s="3"/>
      <c r="AY19" s="4"/>
      <c r="AZ19" s="3"/>
      <c r="BA19" s="3"/>
      <c r="BB19" s="3"/>
      <c r="BC19" s="3"/>
      <c r="BD19" s="4"/>
      <c r="BE19" s="4"/>
      <c r="BF19" s="4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16"/>
      <c r="CX19" s="16"/>
      <c r="CY19" s="3"/>
      <c r="CZ19" s="3"/>
      <c r="DA19" s="3"/>
      <c r="DB19" s="3"/>
      <c r="DC19" s="3"/>
      <c r="DD19" s="3"/>
      <c r="DE19" s="3"/>
      <c r="DF19" s="16"/>
      <c r="DG19" s="16"/>
      <c r="DH19" s="16"/>
      <c r="DI19" s="3"/>
      <c r="DJ19" s="3"/>
      <c r="DK19" s="3"/>
      <c r="DL19" s="3"/>
      <c r="DM19" s="3"/>
      <c r="DN19" s="3"/>
      <c r="DO19" s="3"/>
    </row>
    <row r="20" spans="2:119" x14ac:dyDescent="0.15">
      <c r="B20" s="4">
        <v>16</v>
      </c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  <c r="P20" s="3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/>
      <c r="AE20" s="4"/>
      <c r="AF20" s="4"/>
      <c r="AG20" s="4"/>
      <c r="AH20" s="3"/>
      <c r="AI20" s="4"/>
      <c r="AJ20" s="4"/>
      <c r="AK20" s="4"/>
      <c r="AL20" s="4"/>
      <c r="AM20" s="4"/>
      <c r="AN20" s="3"/>
      <c r="AO20" s="4"/>
      <c r="AP20" s="3"/>
      <c r="AQ20" s="3"/>
      <c r="AR20" s="3"/>
      <c r="AS20" s="3"/>
      <c r="AT20" s="4"/>
      <c r="AU20" s="3"/>
      <c r="AV20" s="3"/>
      <c r="AW20" s="3"/>
      <c r="AX20" s="3"/>
      <c r="AY20" s="4"/>
      <c r="AZ20" s="3"/>
      <c r="BA20" s="3"/>
      <c r="BB20" s="3"/>
      <c r="BC20" s="3"/>
      <c r="BD20" s="4"/>
      <c r="BE20" s="4"/>
      <c r="BF20" s="4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16"/>
      <c r="CX20" s="16"/>
      <c r="CY20" s="3"/>
      <c r="CZ20" s="3"/>
      <c r="DA20" s="3"/>
      <c r="DB20" s="3"/>
      <c r="DC20" s="3"/>
      <c r="DD20" s="3"/>
      <c r="DE20" s="3"/>
      <c r="DF20" s="16"/>
      <c r="DG20" s="16"/>
      <c r="DH20" s="16"/>
      <c r="DI20" s="3"/>
      <c r="DJ20" s="3"/>
      <c r="DK20" s="3"/>
      <c r="DL20" s="3"/>
      <c r="DM20" s="3"/>
      <c r="DN20" s="3"/>
      <c r="DO20" s="3"/>
    </row>
    <row r="21" spans="2:119" x14ac:dyDescent="0.15">
      <c r="B21" s="4">
        <v>17</v>
      </c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3"/>
      <c r="O21" s="3"/>
      <c r="P21" s="3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/>
      <c r="AE21" s="4"/>
      <c r="AF21" s="4"/>
      <c r="AG21" s="4"/>
      <c r="AH21" s="3"/>
      <c r="AI21" s="4"/>
      <c r="AJ21" s="4"/>
      <c r="AK21" s="4"/>
      <c r="AL21" s="4"/>
      <c r="AM21" s="4"/>
      <c r="AN21" s="3"/>
      <c r="AO21" s="4"/>
      <c r="AP21" s="3"/>
      <c r="AQ21" s="3"/>
      <c r="AR21" s="3"/>
      <c r="AS21" s="3"/>
      <c r="AT21" s="4"/>
      <c r="AU21" s="3"/>
      <c r="AV21" s="3"/>
      <c r="AW21" s="3"/>
      <c r="AX21" s="3"/>
      <c r="AY21" s="4"/>
      <c r="AZ21" s="3"/>
      <c r="BA21" s="3"/>
      <c r="BB21" s="3"/>
      <c r="BC21" s="3"/>
      <c r="BD21" s="4"/>
      <c r="BE21" s="4"/>
      <c r="BF21" s="4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16"/>
      <c r="CX21" s="16"/>
      <c r="CY21" s="3"/>
      <c r="CZ21" s="3"/>
      <c r="DA21" s="3"/>
      <c r="DB21" s="3"/>
      <c r="DC21" s="3"/>
      <c r="DD21" s="3"/>
      <c r="DE21" s="3"/>
      <c r="DF21" s="16"/>
      <c r="DG21" s="16"/>
      <c r="DH21" s="16"/>
      <c r="DI21" s="3"/>
      <c r="DJ21" s="3"/>
      <c r="DK21" s="3"/>
      <c r="DL21" s="3"/>
      <c r="DM21" s="3"/>
      <c r="DN21" s="3"/>
      <c r="DO21" s="3"/>
    </row>
    <row r="22" spans="2:119" x14ac:dyDescent="0.15">
      <c r="B22" s="4">
        <v>18</v>
      </c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3"/>
      <c r="O22" s="3"/>
      <c r="P22" s="3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"/>
      <c r="AE22" s="4"/>
      <c r="AF22" s="4"/>
      <c r="AG22" s="4"/>
      <c r="AH22" s="3"/>
      <c r="AI22" s="4"/>
      <c r="AJ22" s="4"/>
      <c r="AK22" s="4"/>
      <c r="AL22" s="4"/>
      <c r="AM22" s="4"/>
      <c r="AN22" s="3"/>
      <c r="AO22" s="4"/>
      <c r="AP22" s="3"/>
      <c r="AQ22" s="3"/>
      <c r="AR22" s="3"/>
      <c r="AS22" s="3"/>
      <c r="AT22" s="4"/>
      <c r="AU22" s="3"/>
      <c r="AV22" s="3"/>
      <c r="AW22" s="3"/>
      <c r="AX22" s="3"/>
      <c r="AY22" s="4"/>
      <c r="AZ22" s="3"/>
      <c r="BA22" s="3"/>
      <c r="BB22" s="3"/>
      <c r="BC22" s="3"/>
      <c r="BD22" s="4"/>
      <c r="BE22" s="4"/>
      <c r="BF22" s="4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16"/>
      <c r="CX22" s="16"/>
      <c r="CY22" s="3"/>
      <c r="CZ22" s="3"/>
      <c r="DA22" s="3"/>
      <c r="DB22" s="3"/>
      <c r="DC22" s="3"/>
      <c r="DD22" s="3"/>
      <c r="DE22" s="3"/>
      <c r="DF22" s="16"/>
      <c r="DG22" s="16"/>
      <c r="DH22" s="16"/>
      <c r="DI22" s="3"/>
      <c r="DJ22" s="3"/>
      <c r="DK22" s="3"/>
      <c r="DL22" s="3"/>
      <c r="DM22" s="3"/>
      <c r="DN22" s="3"/>
      <c r="DO22" s="3"/>
    </row>
    <row r="23" spans="2:119" x14ac:dyDescent="0.15">
      <c r="B23" s="4">
        <v>19</v>
      </c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3"/>
      <c r="O23" s="3"/>
      <c r="P23" s="3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4"/>
      <c r="AE23" s="4"/>
      <c r="AF23" s="4"/>
      <c r="AG23" s="4"/>
      <c r="AH23" s="3"/>
      <c r="AI23" s="4"/>
      <c r="AJ23" s="4"/>
      <c r="AK23" s="4"/>
      <c r="AL23" s="4"/>
      <c r="AM23" s="4"/>
      <c r="AN23" s="3"/>
      <c r="AO23" s="4"/>
      <c r="AP23" s="3"/>
      <c r="AQ23" s="3"/>
      <c r="AR23" s="3"/>
      <c r="AS23" s="3"/>
      <c r="AT23" s="4"/>
      <c r="AU23" s="3"/>
      <c r="AV23" s="3"/>
      <c r="AW23" s="3"/>
      <c r="AX23" s="3"/>
      <c r="AY23" s="4"/>
      <c r="AZ23" s="3"/>
      <c r="BA23" s="3"/>
      <c r="BB23" s="3"/>
      <c r="BC23" s="3"/>
      <c r="BD23" s="4"/>
      <c r="BE23" s="4"/>
      <c r="BF23" s="4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16"/>
      <c r="CX23" s="16"/>
      <c r="CY23" s="3"/>
      <c r="CZ23" s="3"/>
      <c r="DA23" s="3"/>
      <c r="DB23" s="3"/>
      <c r="DC23" s="3"/>
      <c r="DD23" s="3"/>
      <c r="DE23" s="3"/>
      <c r="DF23" s="16"/>
      <c r="DG23" s="16"/>
      <c r="DH23" s="16"/>
      <c r="DI23" s="3"/>
      <c r="DJ23" s="3"/>
      <c r="DK23" s="3"/>
      <c r="DL23" s="3"/>
      <c r="DM23" s="3"/>
      <c r="DN23" s="3"/>
      <c r="DO23" s="3"/>
    </row>
    <row r="24" spans="2:119" x14ac:dyDescent="0.15">
      <c r="B24" s="4">
        <v>20</v>
      </c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3"/>
      <c r="O24" s="3"/>
      <c r="P24" s="3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4"/>
      <c r="AE24" s="4"/>
      <c r="AF24" s="4"/>
      <c r="AG24" s="4"/>
      <c r="AH24" s="3"/>
      <c r="AI24" s="4"/>
      <c r="AJ24" s="4"/>
      <c r="AK24" s="4"/>
      <c r="AL24" s="4"/>
      <c r="AM24" s="4"/>
      <c r="AN24" s="3"/>
      <c r="AO24" s="4"/>
      <c r="AP24" s="3"/>
      <c r="AQ24" s="3"/>
      <c r="AR24" s="3"/>
      <c r="AS24" s="3"/>
      <c r="AT24" s="4"/>
      <c r="AU24" s="3"/>
      <c r="AV24" s="3"/>
      <c r="AW24" s="3"/>
      <c r="AX24" s="3"/>
      <c r="AY24" s="4"/>
      <c r="AZ24" s="3"/>
      <c r="BA24" s="3"/>
      <c r="BB24" s="3"/>
      <c r="BC24" s="3"/>
      <c r="BD24" s="4"/>
      <c r="BE24" s="4"/>
      <c r="BF24" s="4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16"/>
      <c r="CX24" s="16"/>
      <c r="CY24" s="3"/>
      <c r="CZ24" s="3"/>
      <c r="DA24" s="3"/>
      <c r="DB24" s="3"/>
      <c r="DC24" s="3"/>
      <c r="DD24" s="3"/>
      <c r="DE24" s="3"/>
      <c r="DF24" s="16"/>
      <c r="DG24" s="16"/>
      <c r="DH24" s="16"/>
      <c r="DI24" s="3"/>
      <c r="DJ24" s="3"/>
      <c r="DK24" s="3"/>
      <c r="DL24" s="3"/>
      <c r="DM24" s="3"/>
      <c r="DN24" s="3"/>
      <c r="DO24" s="3"/>
    </row>
    <row r="25" spans="2:119" x14ac:dyDescent="0.15">
      <c r="B25" s="4">
        <v>21</v>
      </c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3"/>
      <c r="O25" s="3"/>
      <c r="P25" s="3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4"/>
      <c r="AE25" s="4"/>
      <c r="AF25" s="4"/>
      <c r="AG25" s="4"/>
      <c r="AH25" s="3"/>
      <c r="AI25" s="4"/>
      <c r="AJ25" s="4"/>
      <c r="AK25" s="4"/>
      <c r="AL25" s="4"/>
      <c r="AM25" s="4"/>
      <c r="AN25" s="3"/>
      <c r="AO25" s="4"/>
      <c r="AP25" s="3"/>
      <c r="AQ25" s="3"/>
      <c r="AR25" s="3"/>
      <c r="AS25" s="3"/>
      <c r="AT25" s="4"/>
      <c r="AU25" s="3"/>
      <c r="AV25" s="3"/>
      <c r="AW25" s="3"/>
      <c r="AX25" s="3"/>
      <c r="AY25" s="4"/>
      <c r="AZ25" s="3"/>
      <c r="BA25" s="3"/>
      <c r="BB25" s="3"/>
      <c r="BC25" s="3"/>
      <c r="BD25" s="4"/>
      <c r="BE25" s="4"/>
      <c r="BF25" s="4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16"/>
      <c r="CX25" s="16"/>
      <c r="CY25" s="3"/>
      <c r="CZ25" s="3"/>
      <c r="DA25" s="3"/>
      <c r="DB25" s="3"/>
      <c r="DC25" s="3"/>
      <c r="DD25" s="3"/>
      <c r="DE25" s="3"/>
      <c r="DF25" s="16"/>
      <c r="DG25" s="16"/>
      <c r="DH25" s="16"/>
      <c r="DI25" s="3"/>
      <c r="DJ25" s="3"/>
      <c r="DK25" s="3"/>
      <c r="DL25" s="3"/>
      <c r="DM25" s="3"/>
      <c r="DN25" s="3"/>
      <c r="DO25" s="3"/>
    </row>
    <row r="26" spans="2:119" x14ac:dyDescent="0.15">
      <c r="B26" s="4">
        <v>22</v>
      </c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3"/>
      <c r="O26" s="3"/>
      <c r="P26" s="3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4"/>
      <c r="AE26" s="4"/>
      <c r="AF26" s="4"/>
      <c r="AG26" s="4"/>
      <c r="AH26" s="3"/>
      <c r="AI26" s="4"/>
      <c r="AJ26" s="4"/>
      <c r="AK26" s="4"/>
      <c r="AL26" s="4"/>
      <c r="AM26" s="4"/>
      <c r="AN26" s="3"/>
      <c r="AO26" s="4"/>
      <c r="AP26" s="3"/>
      <c r="AQ26" s="3"/>
      <c r="AR26" s="3"/>
      <c r="AS26" s="3"/>
      <c r="AT26" s="4"/>
      <c r="AU26" s="3"/>
      <c r="AV26" s="3"/>
      <c r="AW26" s="3"/>
      <c r="AX26" s="3"/>
      <c r="AY26" s="4"/>
      <c r="AZ26" s="3"/>
      <c r="BA26" s="3"/>
      <c r="BB26" s="3"/>
      <c r="BC26" s="3"/>
      <c r="BD26" s="4"/>
      <c r="BE26" s="4"/>
      <c r="BF26" s="4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16"/>
      <c r="CX26" s="16"/>
      <c r="CY26" s="3"/>
      <c r="CZ26" s="3"/>
      <c r="DA26" s="3"/>
      <c r="DB26" s="3"/>
      <c r="DC26" s="3"/>
      <c r="DD26" s="3"/>
      <c r="DE26" s="3"/>
      <c r="DF26" s="16"/>
      <c r="DG26" s="16"/>
      <c r="DH26" s="16"/>
      <c r="DI26" s="3"/>
      <c r="DJ26" s="3"/>
      <c r="DK26" s="3"/>
      <c r="DL26" s="3"/>
      <c r="DM26" s="3"/>
      <c r="DN26" s="3"/>
      <c r="DO26" s="3"/>
    </row>
    <row r="27" spans="2:119" x14ac:dyDescent="0.15">
      <c r="B27" s="4">
        <v>23</v>
      </c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3"/>
      <c r="O27" s="3"/>
      <c r="P27" s="3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"/>
      <c r="AE27" s="4"/>
      <c r="AF27" s="4"/>
      <c r="AG27" s="4"/>
      <c r="AH27" s="3"/>
      <c r="AI27" s="4"/>
      <c r="AJ27" s="4"/>
      <c r="AK27" s="4"/>
      <c r="AL27" s="4"/>
      <c r="AM27" s="4"/>
      <c r="AN27" s="3"/>
      <c r="AO27" s="4"/>
      <c r="AP27" s="3"/>
      <c r="AQ27" s="3"/>
      <c r="AR27" s="3"/>
      <c r="AS27" s="3"/>
      <c r="AT27" s="4"/>
      <c r="AU27" s="3"/>
      <c r="AV27" s="3"/>
      <c r="AW27" s="3"/>
      <c r="AX27" s="3"/>
      <c r="AY27" s="4"/>
      <c r="AZ27" s="3"/>
      <c r="BA27" s="3"/>
      <c r="BB27" s="3"/>
      <c r="BC27" s="3"/>
      <c r="BD27" s="4"/>
      <c r="BE27" s="4"/>
      <c r="BF27" s="4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16"/>
      <c r="CX27" s="16"/>
      <c r="CY27" s="3"/>
      <c r="CZ27" s="3"/>
      <c r="DA27" s="3"/>
      <c r="DB27" s="3"/>
      <c r="DC27" s="3"/>
      <c r="DD27" s="3"/>
      <c r="DE27" s="3"/>
      <c r="DF27" s="16"/>
      <c r="DG27" s="16"/>
      <c r="DH27" s="16"/>
      <c r="DI27" s="3"/>
      <c r="DJ27" s="3"/>
      <c r="DK27" s="3"/>
      <c r="DL27" s="3"/>
      <c r="DM27" s="3"/>
      <c r="DN27" s="3"/>
      <c r="DO27" s="3"/>
    </row>
    <row r="28" spans="2:119" x14ac:dyDescent="0.15">
      <c r="B28" s="4">
        <v>24</v>
      </c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3"/>
      <c r="O28" s="3"/>
      <c r="P28" s="3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4"/>
      <c r="AE28" s="4"/>
      <c r="AF28" s="4"/>
      <c r="AG28" s="4"/>
      <c r="AH28" s="3"/>
      <c r="AI28" s="4"/>
      <c r="AJ28" s="4"/>
      <c r="AK28" s="4"/>
      <c r="AL28" s="4"/>
      <c r="AM28" s="4"/>
      <c r="AN28" s="3"/>
      <c r="AO28" s="4"/>
      <c r="AP28" s="3"/>
      <c r="AQ28" s="3"/>
      <c r="AR28" s="3"/>
      <c r="AS28" s="3"/>
      <c r="AT28" s="4"/>
      <c r="AU28" s="3"/>
      <c r="AV28" s="3"/>
      <c r="AW28" s="3"/>
      <c r="AX28" s="3"/>
      <c r="AY28" s="4"/>
      <c r="AZ28" s="3"/>
      <c r="BA28" s="3"/>
      <c r="BB28" s="3"/>
      <c r="BC28" s="3"/>
      <c r="BD28" s="4"/>
      <c r="BE28" s="4"/>
      <c r="BF28" s="4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16"/>
      <c r="CX28" s="16"/>
      <c r="CY28" s="3"/>
      <c r="CZ28" s="3"/>
      <c r="DA28" s="3"/>
      <c r="DB28" s="3"/>
      <c r="DC28" s="3"/>
      <c r="DD28" s="3"/>
      <c r="DE28" s="3"/>
      <c r="DF28" s="16"/>
      <c r="DG28" s="16"/>
      <c r="DH28" s="16"/>
      <c r="DI28" s="3"/>
      <c r="DJ28" s="3"/>
      <c r="DK28" s="3"/>
      <c r="DL28" s="3"/>
      <c r="DM28" s="3"/>
      <c r="DN28" s="3"/>
      <c r="DO28" s="3"/>
    </row>
    <row r="29" spans="2:119" x14ac:dyDescent="0.15">
      <c r="B29" s="4">
        <v>25</v>
      </c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3"/>
      <c r="O29" s="3"/>
      <c r="P29" s="3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4"/>
      <c r="AE29" s="4"/>
      <c r="AF29" s="4"/>
      <c r="AG29" s="4"/>
      <c r="AH29" s="3"/>
      <c r="AI29" s="4"/>
      <c r="AJ29" s="4"/>
      <c r="AK29" s="4"/>
      <c r="AL29" s="4"/>
      <c r="AM29" s="4"/>
      <c r="AN29" s="3"/>
      <c r="AO29" s="4"/>
      <c r="AP29" s="3"/>
      <c r="AQ29" s="3"/>
      <c r="AR29" s="3"/>
      <c r="AS29" s="3"/>
      <c r="AT29" s="4"/>
      <c r="AU29" s="3"/>
      <c r="AV29" s="3"/>
      <c r="AW29" s="3"/>
      <c r="AX29" s="3"/>
      <c r="AY29" s="4"/>
      <c r="AZ29" s="3"/>
      <c r="BA29" s="3"/>
      <c r="BB29" s="3"/>
      <c r="BC29" s="3"/>
      <c r="BD29" s="4"/>
      <c r="BE29" s="4"/>
      <c r="BF29" s="4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16"/>
      <c r="CX29" s="16"/>
      <c r="CY29" s="3"/>
      <c r="CZ29" s="3"/>
      <c r="DA29" s="3"/>
      <c r="DB29" s="3"/>
      <c r="DC29" s="3"/>
      <c r="DD29" s="3"/>
      <c r="DE29" s="3"/>
      <c r="DF29" s="16"/>
      <c r="DG29" s="16"/>
      <c r="DH29" s="16"/>
      <c r="DI29" s="3"/>
      <c r="DJ29" s="3"/>
      <c r="DK29" s="3"/>
      <c r="DL29" s="3"/>
      <c r="DM29" s="3"/>
      <c r="DN29" s="3"/>
      <c r="DO29" s="3"/>
    </row>
    <row r="30" spans="2:119" x14ac:dyDescent="0.15">
      <c r="B30" s="4">
        <v>26</v>
      </c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3"/>
      <c r="O30" s="3"/>
      <c r="P30" s="3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4"/>
      <c r="AE30" s="4"/>
      <c r="AF30" s="4"/>
      <c r="AG30" s="4"/>
      <c r="AH30" s="3"/>
      <c r="AI30" s="4"/>
      <c r="AJ30" s="4"/>
      <c r="AK30" s="4"/>
      <c r="AL30" s="4"/>
      <c r="AM30" s="4"/>
      <c r="AN30" s="3"/>
      <c r="AO30" s="4"/>
      <c r="AP30" s="3"/>
      <c r="AQ30" s="3"/>
      <c r="AR30" s="3"/>
      <c r="AS30" s="3"/>
      <c r="AT30" s="4"/>
      <c r="AU30" s="3"/>
      <c r="AV30" s="3"/>
      <c r="AW30" s="3"/>
      <c r="AX30" s="3"/>
      <c r="AY30" s="4"/>
      <c r="AZ30" s="3"/>
      <c r="BA30" s="3"/>
      <c r="BB30" s="3"/>
      <c r="BC30" s="3"/>
      <c r="BD30" s="4"/>
      <c r="BE30" s="4"/>
      <c r="BF30" s="4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16"/>
      <c r="CX30" s="16"/>
      <c r="CY30" s="3"/>
      <c r="CZ30" s="3"/>
      <c r="DA30" s="3"/>
      <c r="DB30" s="3"/>
      <c r="DC30" s="3"/>
      <c r="DD30" s="3"/>
      <c r="DE30" s="3"/>
      <c r="DF30" s="16"/>
      <c r="DG30" s="16"/>
      <c r="DH30" s="16"/>
      <c r="DI30" s="3"/>
      <c r="DJ30" s="3"/>
      <c r="DK30" s="3"/>
      <c r="DL30" s="3"/>
      <c r="DM30" s="3"/>
      <c r="DN30" s="3"/>
      <c r="DO30" s="3"/>
    </row>
    <row r="31" spans="2:119" x14ac:dyDescent="0.15">
      <c r="B31" s="4">
        <v>27</v>
      </c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3"/>
      <c r="O31" s="3"/>
      <c r="P31" s="3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4"/>
      <c r="AE31" s="4"/>
      <c r="AF31" s="4"/>
      <c r="AG31" s="4"/>
      <c r="AH31" s="3"/>
      <c r="AI31" s="4"/>
      <c r="AJ31" s="4"/>
      <c r="AK31" s="4"/>
      <c r="AL31" s="4"/>
      <c r="AM31" s="4"/>
      <c r="AN31" s="3"/>
      <c r="AO31" s="4"/>
      <c r="AP31" s="3"/>
      <c r="AQ31" s="3"/>
      <c r="AR31" s="3"/>
      <c r="AS31" s="3"/>
      <c r="AT31" s="4"/>
      <c r="AU31" s="3"/>
      <c r="AV31" s="3"/>
      <c r="AW31" s="3"/>
      <c r="AX31" s="3"/>
      <c r="AY31" s="4"/>
      <c r="AZ31" s="3"/>
      <c r="BA31" s="3"/>
      <c r="BB31" s="3"/>
      <c r="BC31" s="3"/>
      <c r="BD31" s="4"/>
      <c r="BE31" s="4"/>
      <c r="BF31" s="4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16"/>
      <c r="CX31" s="16"/>
      <c r="CY31" s="3"/>
      <c r="CZ31" s="3"/>
      <c r="DA31" s="3"/>
      <c r="DB31" s="3"/>
      <c r="DC31" s="3"/>
      <c r="DD31" s="3"/>
      <c r="DE31" s="3"/>
      <c r="DF31" s="16"/>
      <c r="DG31" s="16"/>
      <c r="DH31" s="16"/>
      <c r="DI31" s="3"/>
      <c r="DJ31" s="3"/>
      <c r="DK31" s="3"/>
      <c r="DL31" s="3"/>
      <c r="DM31" s="3"/>
      <c r="DN31" s="3"/>
      <c r="DO31" s="3"/>
    </row>
    <row r="32" spans="2:119" x14ac:dyDescent="0.15">
      <c r="B32" s="4">
        <v>28</v>
      </c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3"/>
      <c r="O32" s="3"/>
      <c r="P32" s="3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4"/>
      <c r="AE32" s="4"/>
      <c r="AF32" s="4"/>
      <c r="AG32" s="4"/>
      <c r="AH32" s="3"/>
      <c r="AI32" s="4"/>
      <c r="AJ32" s="4"/>
      <c r="AK32" s="4"/>
      <c r="AL32" s="4"/>
      <c r="AM32" s="4"/>
      <c r="AN32" s="3"/>
      <c r="AO32" s="4"/>
      <c r="AP32" s="3"/>
      <c r="AQ32" s="3"/>
      <c r="AR32" s="3"/>
      <c r="AS32" s="3"/>
      <c r="AT32" s="4"/>
      <c r="AU32" s="3"/>
      <c r="AV32" s="3"/>
      <c r="AW32" s="3"/>
      <c r="AX32" s="3"/>
      <c r="AY32" s="4"/>
      <c r="AZ32" s="3"/>
      <c r="BA32" s="3"/>
      <c r="BB32" s="3"/>
      <c r="BC32" s="3"/>
      <c r="BD32" s="4"/>
      <c r="BE32" s="4"/>
      <c r="BF32" s="4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16"/>
      <c r="CX32" s="16"/>
      <c r="CY32" s="3"/>
      <c r="CZ32" s="3"/>
      <c r="DA32" s="3"/>
      <c r="DB32" s="3"/>
      <c r="DC32" s="3"/>
      <c r="DD32" s="3"/>
      <c r="DE32" s="3"/>
      <c r="DF32" s="16"/>
      <c r="DG32" s="16"/>
      <c r="DH32" s="16"/>
      <c r="DI32" s="3"/>
      <c r="DJ32" s="3"/>
      <c r="DK32" s="3"/>
      <c r="DL32" s="3"/>
      <c r="DM32" s="3"/>
      <c r="DN32" s="3"/>
      <c r="DO32" s="3"/>
    </row>
    <row r="33" spans="2:119" x14ac:dyDescent="0.15">
      <c r="B33" s="4">
        <v>29</v>
      </c>
      <c r="C33" s="3"/>
      <c r="D33" s="3"/>
      <c r="E33" s="3"/>
      <c r="F33" s="3"/>
      <c r="G33" s="3"/>
      <c r="H33" s="3"/>
      <c r="I33" s="3"/>
      <c r="J33" s="4"/>
      <c r="K33" s="4"/>
      <c r="L33" s="4"/>
      <c r="M33" s="4"/>
      <c r="N33" s="3"/>
      <c r="O33" s="3"/>
      <c r="P33" s="3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4"/>
      <c r="AE33" s="4"/>
      <c r="AF33" s="4"/>
      <c r="AG33" s="4"/>
      <c r="AH33" s="3"/>
      <c r="AI33" s="4"/>
      <c r="AJ33" s="4"/>
      <c r="AK33" s="4"/>
      <c r="AL33" s="4"/>
      <c r="AM33" s="4"/>
      <c r="AN33" s="3"/>
      <c r="AO33" s="4"/>
      <c r="AP33" s="3"/>
      <c r="AQ33" s="3"/>
      <c r="AR33" s="3"/>
      <c r="AS33" s="3"/>
      <c r="AT33" s="4"/>
      <c r="AU33" s="3"/>
      <c r="AV33" s="3"/>
      <c r="AW33" s="3"/>
      <c r="AX33" s="3"/>
      <c r="AY33" s="4"/>
      <c r="AZ33" s="3"/>
      <c r="BA33" s="3"/>
      <c r="BB33" s="3"/>
      <c r="BC33" s="3"/>
      <c r="BD33" s="4"/>
      <c r="BE33" s="4"/>
      <c r="BF33" s="4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16"/>
      <c r="CX33" s="16"/>
      <c r="CY33" s="3"/>
      <c r="CZ33" s="3"/>
      <c r="DA33" s="3"/>
      <c r="DB33" s="3"/>
      <c r="DC33" s="3"/>
      <c r="DD33" s="3"/>
      <c r="DE33" s="3"/>
      <c r="DF33" s="16"/>
      <c r="DG33" s="16"/>
      <c r="DH33" s="16"/>
      <c r="DI33" s="3"/>
      <c r="DJ33" s="3"/>
      <c r="DK33" s="3"/>
      <c r="DL33" s="3"/>
      <c r="DM33" s="3"/>
      <c r="DN33" s="3"/>
      <c r="DO33" s="3"/>
    </row>
    <row r="34" spans="2:119" x14ac:dyDescent="0.15">
      <c r="B34" s="4">
        <v>30</v>
      </c>
      <c r="C34" s="3"/>
      <c r="D34" s="3"/>
      <c r="E34" s="3"/>
      <c r="F34" s="3"/>
      <c r="G34" s="3"/>
      <c r="H34" s="3"/>
      <c r="I34" s="3"/>
      <c r="J34" s="4"/>
      <c r="K34" s="4"/>
      <c r="L34" s="4"/>
      <c r="M34" s="4"/>
      <c r="N34" s="3"/>
      <c r="O34" s="3"/>
      <c r="P34" s="3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4"/>
      <c r="AE34" s="4"/>
      <c r="AF34" s="4"/>
      <c r="AG34" s="4"/>
      <c r="AH34" s="3"/>
      <c r="AI34" s="4"/>
      <c r="AJ34" s="4"/>
      <c r="AK34" s="4"/>
      <c r="AL34" s="4"/>
      <c r="AM34" s="4"/>
      <c r="AN34" s="3"/>
      <c r="AO34" s="4"/>
      <c r="AP34" s="3"/>
      <c r="AQ34" s="3"/>
      <c r="AR34" s="3"/>
      <c r="AS34" s="3"/>
      <c r="AT34" s="4"/>
      <c r="AU34" s="3"/>
      <c r="AV34" s="3"/>
      <c r="AW34" s="3"/>
      <c r="AX34" s="3"/>
      <c r="AY34" s="4"/>
      <c r="AZ34" s="3"/>
      <c r="BA34" s="3"/>
      <c r="BB34" s="3"/>
      <c r="BC34" s="3"/>
      <c r="BD34" s="4"/>
      <c r="BE34" s="4"/>
      <c r="BF34" s="4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16"/>
      <c r="CX34" s="16"/>
      <c r="CY34" s="3"/>
      <c r="CZ34" s="3"/>
      <c r="DA34" s="3"/>
      <c r="DB34" s="3"/>
      <c r="DC34" s="3"/>
      <c r="DD34" s="3"/>
      <c r="DE34" s="3"/>
      <c r="DF34" s="16"/>
      <c r="DG34" s="16"/>
      <c r="DH34" s="16"/>
      <c r="DI34" s="3"/>
      <c r="DJ34" s="3"/>
      <c r="DK34" s="3"/>
      <c r="DL34" s="3"/>
      <c r="DM34" s="3"/>
      <c r="DN34" s="3"/>
      <c r="DO34" s="3"/>
    </row>
    <row r="35" spans="2:119" x14ac:dyDescent="0.15">
      <c r="B35" s="4">
        <v>31</v>
      </c>
      <c r="C35" s="3"/>
      <c r="D35" s="3"/>
      <c r="E35" s="3"/>
      <c r="F35" s="3"/>
      <c r="G35" s="3"/>
      <c r="H35" s="3"/>
      <c r="I35" s="3"/>
      <c r="J35" s="4"/>
      <c r="K35" s="4"/>
      <c r="L35" s="4"/>
      <c r="M35" s="4"/>
      <c r="N35" s="3"/>
      <c r="O35" s="3"/>
      <c r="P35" s="3"/>
      <c r="Q35" s="4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4"/>
      <c r="AE35" s="4"/>
      <c r="AF35" s="4"/>
      <c r="AG35" s="4"/>
      <c r="AH35" s="3"/>
      <c r="AI35" s="4"/>
      <c r="AJ35" s="4"/>
      <c r="AK35" s="4"/>
      <c r="AL35" s="4"/>
      <c r="AM35" s="4"/>
      <c r="AN35" s="3"/>
      <c r="AO35" s="4"/>
      <c r="AP35" s="3"/>
      <c r="AQ35" s="3"/>
      <c r="AR35" s="3"/>
      <c r="AS35" s="3"/>
      <c r="AT35" s="4"/>
      <c r="AU35" s="3"/>
      <c r="AV35" s="3"/>
      <c r="AW35" s="3"/>
      <c r="AX35" s="3"/>
      <c r="AY35" s="4"/>
      <c r="AZ35" s="3"/>
      <c r="BA35" s="3"/>
      <c r="BB35" s="3"/>
      <c r="BC35" s="3"/>
      <c r="BD35" s="4"/>
      <c r="BE35" s="4"/>
      <c r="BF35" s="4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16"/>
      <c r="CX35" s="16"/>
      <c r="CY35" s="3"/>
      <c r="CZ35" s="3"/>
      <c r="DA35" s="3"/>
      <c r="DB35" s="3"/>
      <c r="DC35" s="3"/>
      <c r="DD35" s="3"/>
      <c r="DE35" s="3"/>
      <c r="DF35" s="16"/>
      <c r="DG35" s="16"/>
      <c r="DH35" s="16"/>
      <c r="DI35" s="3"/>
      <c r="DJ35" s="3"/>
      <c r="DK35" s="3"/>
      <c r="DL35" s="3"/>
      <c r="DM35" s="3"/>
      <c r="DN35" s="3"/>
      <c r="DO35" s="3"/>
    </row>
    <row r="36" spans="2:119" x14ac:dyDescent="0.15">
      <c r="B36" s="4">
        <v>32</v>
      </c>
      <c r="C36" s="3"/>
      <c r="D36" s="3"/>
      <c r="E36" s="3"/>
      <c r="F36" s="3"/>
      <c r="G36" s="3"/>
      <c r="H36" s="3"/>
      <c r="I36" s="3"/>
      <c r="J36" s="4"/>
      <c r="K36" s="4"/>
      <c r="L36" s="4"/>
      <c r="M36" s="4"/>
      <c r="N36" s="3"/>
      <c r="O36" s="3"/>
      <c r="P36" s="3"/>
      <c r="Q36" s="4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4"/>
      <c r="AE36" s="4"/>
      <c r="AF36" s="4"/>
      <c r="AG36" s="4"/>
      <c r="AH36" s="3"/>
      <c r="AI36" s="4"/>
      <c r="AJ36" s="4"/>
      <c r="AK36" s="4"/>
      <c r="AL36" s="4"/>
      <c r="AM36" s="4"/>
      <c r="AN36" s="3"/>
      <c r="AO36" s="4"/>
      <c r="AP36" s="3"/>
      <c r="AQ36" s="3"/>
      <c r="AR36" s="3"/>
      <c r="AS36" s="3"/>
      <c r="AT36" s="4"/>
      <c r="AU36" s="3"/>
      <c r="AV36" s="3"/>
      <c r="AW36" s="3"/>
      <c r="AX36" s="3"/>
      <c r="AY36" s="4"/>
      <c r="AZ36" s="3"/>
      <c r="BA36" s="3"/>
      <c r="BB36" s="3"/>
      <c r="BC36" s="3"/>
      <c r="BD36" s="4"/>
      <c r="BE36" s="4"/>
      <c r="BF36" s="4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16"/>
      <c r="CX36" s="16"/>
      <c r="CY36" s="3"/>
      <c r="CZ36" s="3"/>
      <c r="DA36" s="3"/>
      <c r="DB36" s="3"/>
      <c r="DC36" s="3"/>
      <c r="DD36" s="3"/>
      <c r="DE36" s="3"/>
      <c r="DF36" s="16"/>
      <c r="DG36" s="16"/>
      <c r="DH36" s="16"/>
      <c r="DI36" s="3"/>
      <c r="DJ36" s="3"/>
      <c r="DK36" s="3"/>
      <c r="DL36" s="3"/>
      <c r="DM36" s="3"/>
      <c r="DN36" s="3"/>
      <c r="DO36" s="3"/>
    </row>
    <row r="37" spans="2:119" x14ac:dyDescent="0.15">
      <c r="B37" s="4">
        <v>33</v>
      </c>
      <c r="C37" s="3"/>
      <c r="D37" s="3"/>
      <c r="E37" s="3"/>
      <c r="F37" s="3"/>
      <c r="G37" s="3"/>
      <c r="H37" s="3"/>
      <c r="I37" s="3"/>
      <c r="J37" s="4"/>
      <c r="K37" s="4"/>
      <c r="L37" s="4"/>
      <c r="M37" s="4"/>
      <c r="N37" s="3"/>
      <c r="O37" s="3"/>
      <c r="P37" s="3"/>
      <c r="Q37" s="4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4"/>
      <c r="AE37" s="4"/>
      <c r="AF37" s="4"/>
      <c r="AG37" s="4"/>
      <c r="AH37" s="3"/>
      <c r="AI37" s="4"/>
      <c r="AJ37" s="4"/>
      <c r="AK37" s="4"/>
      <c r="AL37" s="4"/>
      <c r="AM37" s="4"/>
      <c r="AN37" s="3"/>
      <c r="AO37" s="4"/>
      <c r="AP37" s="3"/>
      <c r="AQ37" s="3"/>
      <c r="AR37" s="3"/>
      <c r="AS37" s="3"/>
      <c r="AT37" s="4"/>
      <c r="AU37" s="3"/>
      <c r="AV37" s="3"/>
      <c r="AW37" s="3"/>
      <c r="AX37" s="3"/>
      <c r="AY37" s="4"/>
      <c r="AZ37" s="3"/>
      <c r="BA37" s="3"/>
      <c r="BB37" s="3"/>
      <c r="BC37" s="3"/>
      <c r="BD37" s="4"/>
      <c r="BE37" s="4"/>
      <c r="BF37" s="4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16"/>
      <c r="CX37" s="16"/>
      <c r="CY37" s="3"/>
      <c r="CZ37" s="3"/>
      <c r="DA37" s="3"/>
      <c r="DB37" s="3"/>
      <c r="DC37" s="3"/>
      <c r="DD37" s="3"/>
      <c r="DE37" s="3"/>
      <c r="DF37" s="16"/>
      <c r="DG37" s="16"/>
      <c r="DH37" s="16"/>
      <c r="DI37" s="3"/>
      <c r="DJ37" s="3"/>
      <c r="DK37" s="3"/>
      <c r="DL37" s="3"/>
      <c r="DM37" s="3"/>
      <c r="DN37" s="3"/>
      <c r="DO37" s="3"/>
    </row>
    <row r="38" spans="2:119" x14ac:dyDescent="0.15">
      <c r="B38" s="4">
        <v>34</v>
      </c>
      <c r="C38" s="3"/>
      <c r="D38" s="3"/>
      <c r="E38" s="3"/>
      <c r="F38" s="3"/>
      <c r="G38" s="3"/>
      <c r="H38" s="3"/>
      <c r="I38" s="3"/>
      <c r="J38" s="4"/>
      <c r="K38" s="4"/>
      <c r="L38" s="4"/>
      <c r="M38" s="4"/>
      <c r="N38" s="3"/>
      <c r="O38" s="3"/>
      <c r="P38" s="3"/>
      <c r="Q38" s="4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"/>
      <c r="AE38" s="4"/>
      <c r="AF38" s="4"/>
      <c r="AG38" s="4"/>
      <c r="AH38" s="3"/>
      <c r="AI38" s="4"/>
      <c r="AJ38" s="4"/>
      <c r="AK38" s="4"/>
      <c r="AL38" s="4"/>
      <c r="AM38" s="4"/>
      <c r="AN38" s="3"/>
      <c r="AO38" s="4"/>
      <c r="AP38" s="3"/>
      <c r="AQ38" s="3"/>
      <c r="AR38" s="3"/>
      <c r="AS38" s="3"/>
      <c r="AT38" s="4"/>
      <c r="AU38" s="3"/>
      <c r="AV38" s="3"/>
      <c r="AW38" s="3"/>
      <c r="AX38" s="3"/>
      <c r="AY38" s="4"/>
      <c r="AZ38" s="3"/>
      <c r="BA38" s="3"/>
      <c r="BB38" s="3"/>
      <c r="BC38" s="3"/>
      <c r="BD38" s="4"/>
      <c r="BE38" s="4"/>
      <c r="BF38" s="4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16"/>
      <c r="CX38" s="16"/>
      <c r="CY38" s="3"/>
      <c r="CZ38" s="3"/>
      <c r="DA38" s="3"/>
      <c r="DB38" s="3"/>
      <c r="DC38" s="3"/>
      <c r="DD38" s="3"/>
      <c r="DE38" s="3"/>
      <c r="DF38" s="16"/>
      <c r="DG38" s="16"/>
      <c r="DH38" s="16"/>
      <c r="DI38" s="3"/>
      <c r="DJ38" s="3"/>
      <c r="DK38" s="3"/>
      <c r="DL38" s="3"/>
      <c r="DM38" s="3"/>
      <c r="DN38" s="3"/>
      <c r="DO38" s="3"/>
    </row>
    <row r="39" spans="2:119" x14ac:dyDescent="0.15">
      <c r="B39" s="4">
        <v>35</v>
      </c>
      <c r="C39" s="3"/>
      <c r="D39" s="3"/>
      <c r="E39" s="3"/>
      <c r="F39" s="3"/>
      <c r="G39" s="3"/>
      <c r="H39" s="3"/>
      <c r="I39" s="3"/>
      <c r="J39" s="4"/>
      <c r="K39" s="4"/>
      <c r="L39" s="4"/>
      <c r="M39" s="4"/>
      <c r="N39" s="3"/>
      <c r="O39" s="3"/>
      <c r="P39" s="3"/>
      <c r="Q39" s="4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4"/>
      <c r="AE39" s="4"/>
      <c r="AF39" s="4"/>
      <c r="AG39" s="4"/>
      <c r="AH39" s="3"/>
      <c r="AI39" s="4"/>
      <c r="AJ39" s="4"/>
      <c r="AK39" s="4"/>
      <c r="AL39" s="4"/>
      <c r="AM39" s="4"/>
      <c r="AN39" s="3"/>
      <c r="AO39" s="4"/>
      <c r="AP39" s="3"/>
      <c r="AQ39" s="3"/>
      <c r="AR39" s="3"/>
      <c r="AS39" s="3"/>
      <c r="AT39" s="4"/>
      <c r="AU39" s="3"/>
      <c r="AV39" s="3"/>
      <c r="AW39" s="3"/>
      <c r="AX39" s="3"/>
      <c r="AY39" s="4"/>
      <c r="AZ39" s="3"/>
      <c r="BA39" s="3"/>
      <c r="BB39" s="3"/>
      <c r="BC39" s="3"/>
      <c r="BD39" s="4"/>
      <c r="BE39" s="4"/>
      <c r="BF39" s="4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16"/>
      <c r="CX39" s="16"/>
      <c r="CY39" s="3"/>
      <c r="CZ39" s="3"/>
      <c r="DA39" s="3"/>
      <c r="DB39" s="3"/>
      <c r="DC39" s="3"/>
      <c r="DD39" s="3"/>
      <c r="DE39" s="3"/>
      <c r="DF39" s="16"/>
      <c r="DG39" s="16"/>
      <c r="DH39" s="16"/>
      <c r="DI39" s="3"/>
      <c r="DJ39" s="3"/>
      <c r="DK39" s="3"/>
      <c r="DL39" s="3"/>
      <c r="DM39" s="3"/>
      <c r="DN39" s="3"/>
      <c r="DO39" s="3"/>
    </row>
    <row r="40" spans="2:119" x14ac:dyDescent="0.15">
      <c r="B40" s="4">
        <v>36</v>
      </c>
      <c r="C40" s="3"/>
      <c r="D40" s="3"/>
      <c r="E40" s="3"/>
      <c r="F40" s="3"/>
      <c r="G40" s="3"/>
      <c r="H40" s="3"/>
      <c r="I40" s="3"/>
      <c r="J40" s="4"/>
      <c r="K40" s="4"/>
      <c r="L40" s="4"/>
      <c r="M40" s="4"/>
      <c r="N40" s="3"/>
      <c r="O40" s="3"/>
      <c r="P40" s="3"/>
      <c r="Q40" s="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4"/>
      <c r="AF40" s="4"/>
      <c r="AG40" s="4"/>
      <c r="AH40" s="3"/>
      <c r="AI40" s="4"/>
      <c r="AJ40" s="4"/>
      <c r="AK40" s="4"/>
      <c r="AL40" s="4"/>
      <c r="AM40" s="4"/>
      <c r="AN40" s="3"/>
      <c r="AO40" s="4"/>
      <c r="AP40" s="3"/>
      <c r="AQ40" s="3"/>
      <c r="AR40" s="3"/>
      <c r="AS40" s="3"/>
      <c r="AT40" s="4"/>
      <c r="AU40" s="3"/>
      <c r="AV40" s="3"/>
      <c r="AW40" s="3"/>
      <c r="AX40" s="3"/>
      <c r="AY40" s="4"/>
      <c r="AZ40" s="3"/>
      <c r="BA40" s="3"/>
      <c r="BB40" s="3"/>
      <c r="BC40" s="3"/>
      <c r="BD40" s="4"/>
      <c r="BE40" s="4"/>
      <c r="BF40" s="4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16"/>
      <c r="CX40" s="16"/>
      <c r="CY40" s="3"/>
      <c r="CZ40" s="3"/>
      <c r="DA40" s="3"/>
      <c r="DB40" s="3"/>
      <c r="DC40" s="3"/>
      <c r="DD40" s="3"/>
      <c r="DE40" s="3"/>
      <c r="DF40" s="16"/>
      <c r="DG40" s="16"/>
      <c r="DH40" s="16"/>
      <c r="DI40" s="3"/>
      <c r="DJ40" s="3"/>
      <c r="DK40" s="3"/>
      <c r="DL40" s="3"/>
      <c r="DM40" s="3"/>
      <c r="DN40" s="3"/>
      <c r="DO40" s="3"/>
    </row>
    <row r="41" spans="2:119" x14ac:dyDescent="0.15">
      <c r="B41" s="4">
        <v>37</v>
      </c>
      <c r="C41" s="3"/>
      <c r="D41" s="3"/>
      <c r="E41" s="3"/>
      <c r="F41" s="3"/>
      <c r="G41" s="3"/>
      <c r="H41" s="3"/>
      <c r="I41" s="3"/>
      <c r="J41" s="4"/>
      <c r="K41" s="4"/>
      <c r="L41" s="4"/>
      <c r="M41" s="4"/>
      <c r="N41" s="3"/>
      <c r="O41" s="3"/>
      <c r="P41" s="3"/>
      <c r="Q41" s="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"/>
      <c r="AF41" s="4"/>
      <c r="AG41" s="4"/>
      <c r="AH41" s="3"/>
      <c r="AI41" s="4"/>
      <c r="AJ41" s="4"/>
      <c r="AK41" s="4"/>
      <c r="AL41" s="4"/>
      <c r="AM41" s="4"/>
      <c r="AN41" s="3"/>
      <c r="AO41" s="4"/>
      <c r="AP41" s="3"/>
      <c r="AQ41" s="3"/>
      <c r="AR41" s="3"/>
      <c r="AS41" s="3"/>
      <c r="AT41" s="4"/>
      <c r="AU41" s="3"/>
      <c r="AV41" s="3"/>
      <c r="AW41" s="3"/>
      <c r="AX41" s="3"/>
      <c r="AY41" s="4"/>
      <c r="AZ41" s="3"/>
      <c r="BA41" s="3"/>
      <c r="BB41" s="3"/>
      <c r="BC41" s="3"/>
      <c r="BD41" s="4"/>
      <c r="BE41" s="4"/>
      <c r="BF41" s="4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16"/>
      <c r="CX41" s="16"/>
      <c r="CY41" s="3"/>
      <c r="CZ41" s="3"/>
      <c r="DA41" s="3"/>
      <c r="DB41" s="3"/>
      <c r="DC41" s="3"/>
      <c r="DD41" s="3"/>
      <c r="DE41" s="3"/>
      <c r="DF41" s="16"/>
      <c r="DG41" s="16"/>
      <c r="DH41" s="16"/>
      <c r="DI41" s="3"/>
      <c r="DJ41" s="3"/>
      <c r="DK41" s="3"/>
      <c r="DL41" s="3"/>
      <c r="DM41" s="3"/>
      <c r="DN41" s="3"/>
      <c r="DO41" s="3"/>
    </row>
    <row r="42" spans="2:119" x14ac:dyDescent="0.15">
      <c r="B42" s="4">
        <v>38</v>
      </c>
      <c r="C42" s="3"/>
      <c r="D42" s="3"/>
      <c r="E42" s="3"/>
      <c r="F42" s="3"/>
      <c r="G42" s="3"/>
      <c r="H42" s="3"/>
      <c r="I42" s="3"/>
      <c r="J42" s="4"/>
      <c r="K42" s="4"/>
      <c r="L42" s="4"/>
      <c r="M42" s="4"/>
      <c r="N42" s="3"/>
      <c r="O42" s="3"/>
      <c r="P42" s="3"/>
      <c r="Q42" s="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  <c r="AE42" s="4"/>
      <c r="AF42" s="4"/>
      <c r="AG42" s="4"/>
      <c r="AH42" s="3"/>
      <c r="AI42" s="4"/>
      <c r="AJ42" s="4"/>
      <c r="AK42" s="4"/>
      <c r="AL42" s="4"/>
      <c r="AM42" s="4"/>
      <c r="AN42" s="3"/>
      <c r="AO42" s="4"/>
      <c r="AP42" s="3"/>
      <c r="AQ42" s="3"/>
      <c r="AR42" s="3"/>
      <c r="AS42" s="3"/>
      <c r="AT42" s="4"/>
      <c r="AU42" s="3"/>
      <c r="AV42" s="3"/>
      <c r="AW42" s="3"/>
      <c r="AX42" s="3"/>
      <c r="AY42" s="4"/>
      <c r="AZ42" s="3"/>
      <c r="BA42" s="3"/>
      <c r="BB42" s="3"/>
      <c r="BC42" s="3"/>
      <c r="BD42" s="4"/>
      <c r="BE42" s="4"/>
      <c r="BF42" s="4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16"/>
      <c r="CX42" s="16"/>
      <c r="CY42" s="3"/>
      <c r="CZ42" s="3"/>
      <c r="DA42" s="3"/>
      <c r="DB42" s="3"/>
      <c r="DC42" s="3"/>
      <c r="DD42" s="3"/>
      <c r="DE42" s="3"/>
      <c r="DF42" s="16"/>
      <c r="DG42" s="16"/>
      <c r="DH42" s="16"/>
      <c r="DI42" s="3"/>
      <c r="DJ42" s="3"/>
      <c r="DK42" s="3"/>
      <c r="DL42" s="3"/>
      <c r="DM42" s="3"/>
      <c r="DN42" s="3"/>
      <c r="DO42" s="3"/>
    </row>
    <row r="43" spans="2:119" x14ac:dyDescent="0.15">
      <c r="B43" s="4">
        <v>39</v>
      </c>
      <c r="C43" s="3"/>
      <c r="D43" s="3"/>
      <c r="E43" s="3"/>
      <c r="F43" s="3"/>
      <c r="G43" s="3"/>
      <c r="H43" s="3"/>
      <c r="I43" s="3"/>
      <c r="J43" s="4"/>
      <c r="K43" s="4"/>
      <c r="L43" s="4"/>
      <c r="M43" s="4"/>
      <c r="N43" s="3"/>
      <c r="O43" s="3"/>
      <c r="P43" s="3"/>
      <c r="Q43" s="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4"/>
      <c r="AE43" s="4"/>
      <c r="AF43" s="4"/>
      <c r="AG43" s="4"/>
      <c r="AH43" s="3"/>
      <c r="AI43" s="4"/>
      <c r="AJ43" s="4"/>
      <c r="AK43" s="4"/>
      <c r="AL43" s="4"/>
      <c r="AM43" s="4"/>
      <c r="AN43" s="3"/>
      <c r="AO43" s="4"/>
      <c r="AP43" s="3"/>
      <c r="AQ43" s="3"/>
      <c r="AR43" s="3"/>
      <c r="AS43" s="3"/>
      <c r="AT43" s="4"/>
      <c r="AU43" s="3"/>
      <c r="AV43" s="3"/>
      <c r="AW43" s="3"/>
      <c r="AX43" s="3"/>
      <c r="AY43" s="4"/>
      <c r="AZ43" s="3"/>
      <c r="BA43" s="3"/>
      <c r="BB43" s="3"/>
      <c r="BC43" s="3"/>
      <c r="BD43" s="4"/>
      <c r="BE43" s="4"/>
      <c r="BF43" s="4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16"/>
      <c r="CX43" s="16"/>
      <c r="CY43" s="3"/>
      <c r="CZ43" s="3"/>
      <c r="DA43" s="3"/>
      <c r="DB43" s="3"/>
      <c r="DC43" s="3"/>
      <c r="DD43" s="3"/>
      <c r="DE43" s="3"/>
      <c r="DF43" s="16"/>
      <c r="DG43" s="16"/>
      <c r="DH43" s="16"/>
      <c r="DI43" s="3"/>
      <c r="DJ43" s="3"/>
      <c r="DK43" s="3"/>
      <c r="DL43" s="3"/>
      <c r="DM43" s="3"/>
      <c r="DN43" s="3"/>
      <c r="DO43" s="3"/>
    </row>
    <row r="44" spans="2:119" x14ac:dyDescent="0.15">
      <c r="B44" s="4">
        <v>40</v>
      </c>
      <c r="C44" s="3"/>
      <c r="D44" s="3"/>
      <c r="E44" s="3"/>
      <c r="F44" s="3"/>
      <c r="G44" s="3"/>
      <c r="H44" s="3"/>
      <c r="I44" s="3"/>
      <c r="J44" s="4"/>
      <c r="K44" s="4"/>
      <c r="L44" s="4"/>
      <c r="M44" s="4"/>
      <c r="N44" s="3"/>
      <c r="O44" s="3"/>
      <c r="P44" s="3"/>
      <c r="Q44" s="4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4"/>
      <c r="AE44" s="4"/>
      <c r="AF44" s="4"/>
      <c r="AG44" s="4"/>
      <c r="AH44" s="3"/>
      <c r="AI44" s="4"/>
      <c r="AJ44" s="4"/>
      <c r="AK44" s="4"/>
      <c r="AL44" s="4"/>
      <c r="AM44" s="4"/>
      <c r="AN44" s="3"/>
      <c r="AO44" s="4"/>
      <c r="AP44" s="3"/>
      <c r="AQ44" s="3"/>
      <c r="AR44" s="3"/>
      <c r="AS44" s="3"/>
      <c r="AT44" s="4"/>
      <c r="AU44" s="3"/>
      <c r="AV44" s="3"/>
      <c r="AW44" s="3"/>
      <c r="AX44" s="3"/>
      <c r="AY44" s="4"/>
      <c r="AZ44" s="3"/>
      <c r="BA44" s="3"/>
      <c r="BB44" s="3"/>
      <c r="BC44" s="3"/>
      <c r="BD44" s="4"/>
      <c r="BE44" s="4"/>
      <c r="BF44" s="4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16"/>
      <c r="CX44" s="16"/>
      <c r="CY44" s="3"/>
      <c r="CZ44" s="3"/>
      <c r="DA44" s="3"/>
      <c r="DB44" s="3"/>
      <c r="DC44" s="3"/>
      <c r="DD44" s="3"/>
      <c r="DE44" s="3"/>
      <c r="DF44" s="16"/>
      <c r="DG44" s="16"/>
      <c r="DH44" s="16"/>
      <c r="DI44" s="3"/>
      <c r="DJ44" s="3"/>
      <c r="DK44" s="3"/>
      <c r="DL44" s="3"/>
      <c r="DM44" s="3"/>
      <c r="DN44" s="3"/>
      <c r="DO44" s="3"/>
    </row>
    <row r="45" spans="2:119" x14ac:dyDescent="0.15">
      <c r="B45" s="4">
        <v>41</v>
      </c>
      <c r="C45" s="3"/>
      <c r="D45" s="3"/>
      <c r="E45" s="3"/>
      <c r="F45" s="3"/>
      <c r="G45" s="3"/>
      <c r="H45" s="3"/>
      <c r="I45" s="3"/>
      <c r="J45" s="4"/>
      <c r="K45" s="4"/>
      <c r="L45" s="4"/>
      <c r="M45" s="4"/>
      <c r="N45" s="3"/>
      <c r="O45" s="3"/>
      <c r="P45" s="3"/>
      <c r="Q45" s="4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4"/>
      <c r="AE45" s="4"/>
      <c r="AF45" s="4"/>
      <c r="AG45" s="4"/>
      <c r="AH45" s="3"/>
      <c r="AI45" s="4"/>
      <c r="AJ45" s="4"/>
      <c r="AK45" s="4"/>
      <c r="AL45" s="4"/>
      <c r="AM45" s="4"/>
      <c r="AN45" s="3"/>
      <c r="AO45" s="4"/>
      <c r="AP45" s="3"/>
      <c r="AQ45" s="3"/>
      <c r="AR45" s="3"/>
      <c r="AS45" s="3"/>
      <c r="AT45" s="4"/>
      <c r="AU45" s="3"/>
      <c r="AV45" s="3"/>
      <c r="AW45" s="3"/>
      <c r="AX45" s="3"/>
      <c r="AY45" s="4"/>
      <c r="AZ45" s="3"/>
      <c r="BA45" s="3"/>
      <c r="BB45" s="3"/>
      <c r="BC45" s="3"/>
      <c r="BD45" s="4"/>
      <c r="BE45" s="4"/>
      <c r="BF45" s="4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16"/>
      <c r="CX45" s="16"/>
      <c r="CY45" s="3"/>
      <c r="CZ45" s="3"/>
      <c r="DA45" s="3"/>
      <c r="DB45" s="3"/>
      <c r="DC45" s="3"/>
      <c r="DD45" s="3"/>
      <c r="DE45" s="3"/>
      <c r="DF45" s="16"/>
      <c r="DG45" s="16"/>
      <c r="DH45" s="16"/>
      <c r="DI45" s="3"/>
      <c r="DJ45" s="3"/>
      <c r="DK45" s="3"/>
      <c r="DL45" s="3"/>
      <c r="DM45" s="3"/>
      <c r="DN45" s="3"/>
      <c r="DO45" s="3"/>
    </row>
    <row r="46" spans="2:119" x14ac:dyDescent="0.15">
      <c r="B46" s="4">
        <v>42</v>
      </c>
      <c r="C46" s="3"/>
      <c r="D46" s="3"/>
      <c r="E46" s="3"/>
      <c r="F46" s="3"/>
      <c r="G46" s="3"/>
      <c r="H46" s="3"/>
      <c r="I46" s="3"/>
      <c r="J46" s="4"/>
      <c r="K46" s="4"/>
      <c r="L46" s="4"/>
      <c r="M46" s="4"/>
      <c r="N46" s="3"/>
      <c r="O46" s="3"/>
      <c r="P46" s="3"/>
      <c r="Q46" s="4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4"/>
      <c r="AE46" s="4"/>
      <c r="AF46" s="4"/>
      <c r="AG46" s="4"/>
      <c r="AH46" s="3"/>
      <c r="AI46" s="4"/>
      <c r="AJ46" s="4"/>
      <c r="AK46" s="4"/>
      <c r="AL46" s="4"/>
      <c r="AM46" s="4"/>
      <c r="AN46" s="3"/>
      <c r="AO46" s="4"/>
      <c r="AP46" s="3"/>
      <c r="AQ46" s="3"/>
      <c r="AR46" s="3"/>
      <c r="AS46" s="3"/>
      <c r="AT46" s="4"/>
      <c r="AU46" s="3"/>
      <c r="AV46" s="3"/>
      <c r="AW46" s="3"/>
      <c r="AX46" s="3"/>
      <c r="AY46" s="4"/>
      <c r="AZ46" s="3"/>
      <c r="BA46" s="3"/>
      <c r="BB46" s="3"/>
      <c r="BC46" s="3"/>
      <c r="BD46" s="4"/>
      <c r="BE46" s="4"/>
      <c r="BF46" s="4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16"/>
      <c r="CX46" s="16"/>
      <c r="CY46" s="3"/>
      <c r="CZ46" s="3"/>
      <c r="DA46" s="3"/>
      <c r="DB46" s="3"/>
      <c r="DC46" s="3"/>
      <c r="DD46" s="3"/>
      <c r="DE46" s="3"/>
      <c r="DF46" s="16"/>
      <c r="DG46" s="16"/>
      <c r="DH46" s="16"/>
      <c r="DI46" s="3"/>
      <c r="DJ46" s="3"/>
      <c r="DK46" s="3"/>
      <c r="DL46" s="3"/>
      <c r="DM46" s="3"/>
      <c r="DN46" s="3"/>
      <c r="DO46" s="3"/>
    </row>
    <row r="47" spans="2:119" x14ac:dyDescent="0.15">
      <c r="B47" s="4">
        <v>43</v>
      </c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3"/>
      <c r="O47" s="3"/>
      <c r="P47" s="3"/>
      <c r="Q47" s="4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4"/>
      <c r="AE47" s="4"/>
      <c r="AF47" s="4"/>
      <c r="AG47" s="4"/>
      <c r="AH47" s="3"/>
      <c r="AI47" s="4"/>
      <c r="AJ47" s="4"/>
      <c r="AK47" s="4"/>
      <c r="AL47" s="4"/>
      <c r="AM47" s="4"/>
      <c r="AN47" s="3"/>
      <c r="AO47" s="4"/>
      <c r="AP47" s="3"/>
      <c r="AQ47" s="3"/>
      <c r="AR47" s="3"/>
      <c r="AS47" s="3"/>
      <c r="AT47" s="4"/>
      <c r="AU47" s="3"/>
      <c r="AV47" s="3"/>
      <c r="AW47" s="3"/>
      <c r="AX47" s="3"/>
      <c r="AY47" s="4"/>
      <c r="AZ47" s="3"/>
      <c r="BA47" s="3"/>
      <c r="BB47" s="3"/>
      <c r="BC47" s="3"/>
      <c r="BD47" s="4"/>
      <c r="BE47" s="4"/>
      <c r="BF47" s="4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16"/>
      <c r="CX47" s="16"/>
      <c r="CY47" s="3"/>
      <c r="CZ47" s="3"/>
      <c r="DA47" s="3"/>
      <c r="DB47" s="3"/>
      <c r="DC47" s="3"/>
      <c r="DD47" s="3"/>
      <c r="DE47" s="3"/>
      <c r="DF47" s="16"/>
      <c r="DG47" s="16"/>
      <c r="DH47" s="16"/>
      <c r="DI47" s="3"/>
      <c r="DJ47" s="3"/>
      <c r="DK47" s="3"/>
      <c r="DL47" s="3"/>
      <c r="DM47" s="3"/>
      <c r="DN47" s="3"/>
      <c r="DO47" s="3"/>
    </row>
    <row r="48" spans="2:119" x14ac:dyDescent="0.15">
      <c r="B48" s="4">
        <v>44</v>
      </c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3"/>
      <c r="O48" s="3"/>
      <c r="P48" s="3"/>
      <c r="Q48" s="4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4"/>
      <c r="AE48" s="4"/>
      <c r="AF48" s="4"/>
      <c r="AG48" s="4"/>
      <c r="AH48" s="3"/>
      <c r="AI48" s="4"/>
      <c r="AJ48" s="4"/>
      <c r="AK48" s="4"/>
      <c r="AL48" s="4"/>
      <c r="AM48" s="4"/>
      <c r="AN48" s="3"/>
      <c r="AO48" s="4"/>
      <c r="AP48" s="3"/>
      <c r="AQ48" s="3"/>
      <c r="AR48" s="3"/>
      <c r="AS48" s="3"/>
      <c r="AT48" s="4"/>
      <c r="AU48" s="3"/>
      <c r="AV48" s="3"/>
      <c r="AW48" s="3"/>
      <c r="AX48" s="3"/>
      <c r="AY48" s="4"/>
      <c r="AZ48" s="3"/>
      <c r="BA48" s="3"/>
      <c r="BB48" s="3"/>
      <c r="BC48" s="3"/>
      <c r="BD48" s="4"/>
      <c r="BE48" s="4"/>
      <c r="BF48" s="4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16"/>
      <c r="CX48" s="16"/>
      <c r="CY48" s="3"/>
      <c r="CZ48" s="3"/>
      <c r="DA48" s="3"/>
      <c r="DB48" s="3"/>
      <c r="DC48" s="3"/>
      <c r="DD48" s="3"/>
      <c r="DE48" s="3"/>
      <c r="DF48" s="16"/>
      <c r="DG48" s="16"/>
      <c r="DH48" s="16"/>
      <c r="DI48" s="3"/>
      <c r="DJ48" s="3"/>
      <c r="DK48" s="3"/>
      <c r="DL48" s="3"/>
      <c r="DM48" s="3"/>
      <c r="DN48" s="3"/>
      <c r="DO48" s="3"/>
    </row>
    <row r="49" spans="2:119" x14ac:dyDescent="0.15">
      <c r="B49" s="4">
        <v>45</v>
      </c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3"/>
      <c r="O49" s="3"/>
      <c r="P49" s="3"/>
      <c r="Q49" s="4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4"/>
      <c r="AE49" s="4"/>
      <c r="AF49" s="4"/>
      <c r="AG49" s="4"/>
      <c r="AH49" s="3"/>
      <c r="AI49" s="4"/>
      <c r="AJ49" s="4"/>
      <c r="AK49" s="4"/>
      <c r="AL49" s="4"/>
      <c r="AM49" s="4"/>
      <c r="AN49" s="3"/>
      <c r="AO49" s="4"/>
      <c r="AP49" s="3"/>
      <c r="AQ49" s="3"/>
      <c r="AR49" s="3"/>
      <c r="AS49" s="3"/>
      <c r="AT49" s="4"/>
      <c r="AU49" s="3"/>
      <c r="AV49" s="3"/>
      <c r="AW49" s="3"/>
      <c r="AX49" s="3"/>
      <c r="AY49" s="4"/>
      <c r="AZ49" s="3"/>
      <c r="BA49" s="3"/>
      <c r="BB49" s="3"/>
      <c r="BC49" s="3"/>
      <c r="BD49" s="4"/>
      <c r="BE49" s="4"/>
      <c r="BF49" s="4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16"/>
      <c r="CX49" s="16"/>
      <c r="CY49" s="3"/>
      <c r="CZ49" s="3"/>
      <c r="DA49" s="3"/>
      <c r="DB49" s="3"/>
      <c r="DC49" s="3"/>
      <c r="DD49" s="3"/>
      <c r="DE49" s="3"/>
      <c r="DF49" s="16"/>
      <c r="DG49" s="16"/>
      <c r="DH49" s="16"/>
      <c r="DI49" s="3"/>
      <c r="DJ49" s="3"/>
      <c r="DK49" s="3"/>
      <c r="DL49" s="3"/>
      <c r="DM49" s="3"/>
      <c r="DN49" s="3"/>
      <c r="DO49" s="3"/>
    </row>
    <row r="50" spans="2:119" x14ac:dyDescent="0.15">
      <c r="B50" s="4">
        <v>46</v>
      </c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3"/>
      <c r="O50" s="3"/>
      <c r="P50" s="3"/>
      <c r="Q50" s="4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4"/>
      <c r="AE50" s="4"/>
      <c r="AF50" s="4"/>
      <c r="AG50" s="4"/>
      <c r="AH50" s="3"/>
      <c r="AI50" s="4"/>
      <c r="AJ50" s="4"/>
      <c r="AK50" s="4"/>
      <c r="AL50" s="4"/>
      <c r="AM50" s="4"/>
      <c r="AN50" s="3"/>
      <c r="AO50" s="4"/>
      <c r="AP50" s="3"/>
      <c r="AQ50" s="3"/>
      <c r="AR50" s="3"/>
      <c r="AS50" s="3"/>
      <c r="AT50" s="4"/>
      <c r="AU50" s="3"/>
      <c r="AV50" s="3"/>
      <c r="AW50" s="3"/>
      <c r="AX50" s="3"/>
      <c r="AY50" s="4"/>
      <c r="AZ50" s="3"/>
      <c r="BA50" s="3"/>
      <c r="BB50" s="3"/>
      <c r="BC50" s="3"/>
      <c r="BD50" s="4"/>
      <c r="BE50" s="4"/>
      <c r="BF50" s="4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16"/>
      <c r="CX50" s="16"/>
      <c r="CY50" s="3"/>
      <c r="CZ50" s="3"/>
      <c r="DA50" s="3"/>
      <c r="DB50" s="3"/>
      <c r="DC50" s="3"/>
      <c r="DD50" s="3"/>
      <c r="DE50" s="3"/>
      <c r="DF50" s="16"/>
      <c r="DG50" s="16"/>
      <c r="DH50" s="16"/>
      <c r="DI50" s="3"/>
      <c r="DJ50" s="3"/>
      <c r="DK50" s="3"/>
      <c r="DL50" s="3"/>
      <c r="DM50" s="3"/>
      <c r="DN50" s="3"/>
      <c r="DO50" s="3"/>
    </row>
    <row r="51" spans="2:119" x14ac:dyDescent="0.15">
      <c r="B51" s="4">
        <v>47</v>
      </c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3"/>
      <c r="O51" s="3"/>
      <c r="P51" s="3"/>
      <c r="Q51" s="4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4"/>
      <c r="AE51" s="4"/>
      <c r="AF51" s="4"/>
      <c r="AG51" s="4"/>
      <c r="AH51" s="3"/>
      <c r="AI51" s="4"/>
      <c r="AJ51" s="4"/>
      <c r="AK51" s="4"/>
      <c r="AL51" s="4"/>
      <c r="AM51" s="4"/>
      <c r="AN51" s="3"/>
      <c r="AO51" s="4"/>
      <c r="AP51" s="3"/>
      <c r="AQ51" s="3"/>
      <c r="AR51" s="3"/>
      <c r="AS51" s="3"/>
      <c r="AT51" s="4"/>
      <c r="AU51" s="3"/>
      <c r="AV51" s="3"/>
      <c r="AW51" s="3"/>
      <c r="AX51" s="3"/>
      <c r="AY51" s="4"/>
      <c r="AZ51" s="3"/>
      <c r="BA51" s="3"/>
      <c r="BB51" s="3"/>
      <c r="BC51" s="3"/>
      <c r="BD51" s="4"/>
      <c r="BE51" s="4"/>
      <c r="BF51" s="4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16"/>
      <c r="CX51" s="16"/>
      <c r="CY51" s="3"/>
      <c r="CZ51" s="3"/>
      <c r="DA51" s="3"/>
      <c r="DB51" s="3"/>
      <c r="DC51" s="3"/>
      <c r="DD51" s="3"/>
      <c r="DE51" s="3"/>
      <c r="DF51" s="16"/>
      <c r="DG51" s="16"/>
      <c r="DH51" s="16"/>
      <c r="DI51" s="3"/>
      <c r="DJ51" s="3"/>
      <c r="DK51" s="3"/>
      <c r="DL51" s="3"/>
      <c r="DM51" s="3"/>
      <c r="DN51" s="3"/>
      <c r="DO51" s="3"/>
    </row>
    <row r="52" spans="2:119" x14ac:dyDescent="0.15">
      <c r="B52" s="4">
        <v>48</v>
      </c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3"/>
      <c r="O52" s="3"/>
      <c r="P52" s="3"/>
      <c r="Q52" s="4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4"/>
      <c r="AE52" s="4"/>
      <c r="AF52" s="4"/>
      <c r="AG52" s="4"/>
      <c r="AH52" s="3"/>
      <c r="AI52" s="4"/>
      <c r="AJ52" s="4"/>
      <c r="AK52" s="4"/>
      <c r="AL52" s="4"/>
      <c r="AM52" s="4"/>
      <c r="AN52" s="3"/>
      <c r="AO52" s="4"/>
      <c r="AP52" s="3"/>
      <c r="AQ52" s="3"/>
      <c r="AR52" s="3"/>
      <c r="AS52" s="3"/>
      <c r="AT52" s="4"/>
      <c r="AU52" s="3"/>
      <c r="AV52" s="3"/>
      <c r="AW52" s="3"/>
      <c r="AX52" s="3"/>
      <c r="AY52" s="4"/>
      <c r="AZ52" s="3"/>
      <c r="BA52" s="3"/>
      <c r="BB52" s="3"/>
      <c r="BC52" s="3"/>
      <c r="BD52" s="4"/>
      <c r="BE52" s="4"/>
      <c r="BF52" s="4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16"/>
      <c r="CX52" s="16"/>
      <c r="CY52" s="3"/>
      <c r="CZ52" s="3"/>
      <c r="DA52" s="3"/>
      <c r="DB52" s="3"/>
      <c r="DC52" s="3"/>
      <c r="DD52" s="3"/>
      <c r="DE52" s="3"/>
      <c r="DF52" s="16"/>
      <c r="DG52" s="16"/>
      <c r="DH52" s="16"/>
      <c r="DI52" s="3"/>
      <c r="DJ52" s="3"/>
      <c r="DK52" s="3"/>
      <c r="DL52" s="3"/>
      <c r="DM52" s="3"/>
      <c r="DN52" s="3"/>
      <c r="DO52" s="3"/>
    </row>
    <row r="53" spans="2:119" x14ac:dyDescent="0.15">
      <c r="B53" s="4">
        <v>49</v>
      </c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3"/>
      <c r="O53" s="3"/>
      <c r="P53" s="3"/>
      <c r="Q53" s="4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4"/>
      <c r="AE53" s="4"/>
      <c r="AF53" s="4"/>
      <c r="AG53" s="4"/>
      <c r="AH53" s="3"/>
      <c r="AI53" s="4"/>
      <c r="AJ53" s="4"/>
      <c r="AK53" s="4"/>
      <c r="AL53" s="4"/>
      <c r="AM53" s="4"/>
      <c r="AN53" s="3"/>
      <c r="AO53" s="4"/>
      <c r="AP53" s="3"/>
      <c r="AQ53" s="3"/>
      <c r="AR53" s="3"/>
      <c r="AS53" s="3"/>
      <c r="AT53" s="4"/>
      <c r="AU53" s="3"/>
      <c r="AV53" s="3"/>
      <c r="AW53" s="3"/>
      <c r="AX53" s="3"/>
      <c r="AY53" s="4"/>
      <c r="AZ53" s="3"/>
      <c r="BA53" s="3"/>
      <c r="BB53" s="3"/>
      <c r="BC53" s="3"/>
      <c r="BD53" s="4"/>
      <c r="BE53" s="4"/>
      <c r="BF53" s="4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16"/>
      <c r="CX53" s="16"/>
      <c r="CY53" s="3"/>
      <c r="CZ53" s="3"/>
      <c r="DA53" s="3"/>
      <c r="DB53" s="3"/>
      <c r="DC53" s="3"/>
      <c r="DD53" s="3"/>
      <c r="DE53" s="3"/>
      <c r="DF53" s="16"/>
      <c r="DG53" s="16"/>
      <c r="DH53" s="16"/>
      <c r="DI53" s="3"/>
      <c r="DJ53" s="3"/>
      <c r="DK53" s="3"/>
      <c r="DL53" s="3"/>
      <c r="DM53" s="3"/>
      <c r="DN53" s="3"/>
      <c r="DO53" s="3"/>
    </row>
    <row r="54" spans="2:119" x14ac:dyDescent="0.15">
      <c r="B54" s="4">
        <v>50</v>
      </c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3"/>
      <c r="O54" s="3"/>
      <c r="P54" s="3"/>
      <c r="Q54" s="4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4"/>
      <c r="AE54" s="4"/>
      <c r="AF54" s="4"/>
      <c r="AG54" s="4"/>
      <c r="AH54" s="3"/>
      <c r="AI54" s="4"/>
      <c r="AJ54" s="4"/>
      <c r="AK54" s="4"/>
      <c r="AL54" s="4"/>
      <c r="AM54" s="4"/>
      <c r="AN54" s="3"/>
      <c r="AO54" s="4"/>
      <c r="AP54" s="3"/>
      <c r="AQ54" s="3"/>
      <c r="AR54" s="3"/>
      <c r="AS54" s="3"/>
      <c r="AT54" s="4"/>
      <c r="AU54" s="3"/>
      <c r="AV54" s="3"/>
      <c r="AW54" s="3"/>
      <c r="AX54" s="3"/>
      <c r="AY54" s="4"/>
      <c r="AZ54" s="3"/>
      <c r="BA54" s="3"/>
      <c r="BB54" s="3"/>
      <c r="BC54" s="3"/>
      <c r="BD54" s="4"/>
      <c r="BE54" s="4"/>
      <c r="BF54" s="4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16"/>
      <c r="CX54" s="16"/>
      <c r="CY54" s="3"/>
      <c r="CZ54" s="3"/>
      <c r="DA54" s="3"/>
      <c r="DB54" s="3"/>
      <c r="DC54" s="3"/>
      <c r="DD54" s="3"/>
      <c r="DE54" s="3"/>
      <c r="DF54" s="16"/>
      <c r="DG54" s="16"/>
      <c r="DH54" s="16"/>
      <c r="DI54" s="3"/>
      <c r="DJ54" s="3"/>
      <c r="DK54" s="3"/>
      <c r="DL54" s="3"/>
      <c r="DM54" s="3"/>
      <c r="DN54" s="3"/>
      <c r="DO54" s="3"/>
    </row>
    <row r="55" spans="2:119" x14ac:dyDescent="0.15">
      <c r="B55" s="4">
        <v>51</v>
      </c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3"/>
      <c r="O55" s="3"/>
      <c r="P55" s="3"/>
      <c r="Q55" s="4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4"/>
      <c r="AE55" s="4"/>
      <c r="AF55" s="4"/>
      <c r="AG55" s="4"/>
      <c r="AH55" s="3"/>
      <c r="AI55" s="4"/>
      <c r="AJ55" s="4"/>
      <c r="AK55" s="4"/>
      <c r="AL55" s="4"/>
      <c r="AM55" s="4"/>
      <c r="AN55" s="3"/>
      <c r="AO55" s="4"/>
      <c r="AP55" s="3"/>
      <c r="AQ55" s="3"/>
      <c r="AR55" s="3"/>
      <c r="AS55" s="3"/>
      <c r="AT55" s="4"/>
      <c r="AU55" s="3"/>
      <c r="AV55" s="3"/>
      <c r="AW55" s="3"/>
      <c r="AX55" s="3"/>
      <c r="AY55" s="4"/>
      <c r="AZ55" s="3"/>
      <c r="BA55" s="3"/>
      <c r="BB55" s="3"/>
      <c r="BC55" s="3"/>
      <c r="BD55" s="4"/>
      <c r="BE55" s="4"/>
      <c r="BF55" s="4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16"/>
      <c r="CX55" s="16"/>
      <c r="CY55" s="3"/>
      <c r="CZ55" s="3"/>
      <c r="DA55" s="3"/>
      <c r="DB55" s="3"/>
      <c r="DC55" s="3"/>
      <c r="DD55" s="3"/>
      <c r="DE55" s="3"/>
      <c r="DF55" s="16"/>
      <c r="DG55" s="16"/>
      <c r="DH55" s="16"/>
      <c r="DI55" s="3"/>
      <c r="DJ55" s="3"/>
      <c r="DK55" s="3"/>
      <c r="DL55" s="3"/>
      <c r="DM55" s="3"/>
      <c r="DN55" s="3"/>
      <c r="DO55" s="3"/>
    </row>
    <row r="56" spans="2:119" x14ac:dyDescent="0.15">
      <c r="B56" s="4">
        <v>52</v>
      </c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3"/>
      <c r="O56" s="3"/>
      <c r="P56" s="3"/>
      <c r="Q56" s="4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4"/>
      <c r="AE56" s="4"/>
      <c r="AF56" s="4"/>
      <c r="AG56" s="4"/>
      <c r="AH56" s="3"/>
      <c r="AI56" s="4"/>
      <c r="AJ56" s="4"/>
      <c r="AK56" s="4"/>
      <c r="AL56" s="4"/>
      <c r="AM56" s="4"/>
      <c r="AN56" s="3"/>
      <c r="AO56" s="4"/>
      <c r="AP56" s="3"/>
      <c r="AQ56" s="3"/>
      <c r="AR56" s="3"/>
      <c r="AS56" s="3"/>
      <c r="AT56" s="4"/>
      <c r="AU56" s="3"/>
      <c r="AV56" s="3"/>
      <c r="AW56" s="3"/>
      <c r="AX56" s="3"/>
      <c r="AY56" s="4"/>
      <c r="AZ56" s="3"/>
      <c r="BA56" s="3"/>
      <c r="BB56" s="3"/>
      <c r="BC56" s="3"/>
      <c r="BD56" s="4"/>
      <c r="BE56" s="4"/>
      <c r="BF56" s="4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16"/>
      <c r="CX56" s="16"/>
      <c r="CY56" s="3"/>
      <c r="CZ56" s="3"/>
      <c r="DA56" s="3"/>
      <c r="DB56" s="3"/>
      <c r="DC56" s="3"/>
      <c r="DD56" s="3"/>
      <c r="DE56" s="3"/>
      <c r="DF56" s="16"/>
      <c r="DG56" s="16"/>
      <c r="DH56" s="16"/>
      <c r="DI56" s="3"/>
      <c r="DJ56" s="3"/>
      <c r="DK56" s="3"/>
      <c r="DL56" s="3"/>
      <c r="DM56" s="3"/>
      <c r="DN56" s="3"/>
      <c r="DO56" s="3"/>
    </row>
    <row r="57" spans="2:119" x14ac:dyDescent="0.15">
      <c r="B57" s="4">
        <v>53</v>
      </c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3"/>
      <c r="O57" s="3"/>
      <c r="P57" s="3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4"/>
      <c r="AE57" s="4"/>
      <c r="AF57" s="4"/>
      <c r="AG57" s="4"/>
      <c r="AH57" s="3"/>
      <c r="AI57" s="4"/>
      <c r="AJ57" s="4"/>
      <c r="AK57" s="4"/>
      <c r="AL57" s="4"/>
      <c r="AM57" s="4"/>
      <c r="AN57" s="3"/>
      <c r="AO57" s="4"/>
      <c r="AP57" s="3"/>
      <c r="AQ57" s="3"/>
      <c r="AR57" s="3"/>
      <c r="AS57" s="3"/>
      <c r="AT57" s="4"/>
      <c r="AU57" s="3"/>
      <c r="AV57" s="3"/>
      <c r="AW57" s="3"/>
      <c r="AX57" s="3"/>
      <c r="AY57" s="4"/>
      <c r="AZ57" s="3"/>
      <c r="BA57" s="3"/>
      <c r="BB57" s="3"/>
      <c r="BC57" s="3"/>
      <c r="BD57" s="4"/>
      <c r="BE57" s="4"/>
      <c r="BF57" s="4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16"/>
      <c r="CX57" s="16"/>
      <c r="CY57" s="3"/>
      <c r="CZ57" s="3"/>
      <c r="DA57" s="3"/>
      <c r="DB57" s="3"/>
      <c r="DC57" s="3"/>
      <c r="DD57" s="3"/>
      <c r="DE57" s="3"/>
      <c r="DF57" s="16"/>
      <c r="DG57" s="16"/>
      <c r="DH57" s="16"/>
      <c r="DI57" s="3"/>
      <c r="DJ57" s="3"/>
      <c r="DK57" s="3"/>
      <c r="DL57" s="3"/>
      <c r="DM57" s="3"/>
      <c r="DN57" s="3"/>
      <c r="DO57" s="3"/>
    </row>
    <row r="58" spans="2:119" x14ac:dyDescent="0.15">
      <c r="B58" s="4">
        <v>54</v>
      </c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3"/>
      <c r="O58" s="3"/>
      <c r="P58" s="3"/>
      <c r="Q58" s="4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4"/>
      <c r="AE58" s="4"/>
      <c r="AF58" s="4"/>
      <c r="AG58" s="4"/>
      <c r="AH58" s="3"/>
      <c r="AI58" s="4"/>
      <c r="AJ58" s="4"/>
      <c r="AK58" s="4"/>
      <c r="AL58" s="4"/>
      <c r="AM58" s="4"/>
      <c r="AN58" s="3"/>
      <c r="AO58" s="4"/>
      <c r="AP58" s="3"/>
      <c r="AQ58" s="3"/>
      <c r="AR58" s="3"/>
      <c r="AS58" s="3"/>
      <c r="AT58" s="4"/>
      <c r="AU58" s="3"/>
      <c r="AV58" s="3"/>
      <c r="AW58" s="3"/>
      <c r="AX58" s="3"/>
      <c r="AY58" s="4"/>
      <c r="AZ58" s="3"/>
      <c r="BA58" s="3"/>
      <c r="BB58" s="3"/>
      <c r="BC58" s="3"/>
      <c r="BD58" s="4"/>
      <c r="BE58" s="4"/>
      <c r="BF58" s="4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16"/>
      <c r="CX58" s="16"/>
      <c r="CY58" s="3"/>
      <c r="CZ58" s="3"/>
      <c r="DA58" s="3"/>
      <c r="DB58" s="3"/>
      <c r="DC58" s="3"/>
      <c r="DD58" s="3"/>
      <c r="DE58" s="3"/>
      <c r="DF58" s="16"/>
      <c r="DG58" s="16"/>
      <c r="DH58" s="16"/>
      <c r="DI58" s="3"/>
      <c r="DJ58" s="3"/>
      <c r="DK58" s="3"/>
      <c r="DL58" s="3"/>
      <c r="DM58" s="3"/>
      <c r="DN58" s="3"/>
      <c r="DO58" s="3"/>
    </row>
    <row r="59" spans="2:119" x14ac:dyDescent="0.15">
      <c r="B59" s="4">
        <v>55</v>
      </c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3"/>
      <c r="O59" s="3"/>
      <c r="P59" s="3"/>
      <c r="Q59" s="4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4"/>
      <c r="AE59" s="4"/>
      <c r="AF59" s="4"/>
      <c r="AG59" s="4"/>
      <c r="AH59" s="3"/>
      <c r="AI59" s="4"/>
      <c r="AJ59" s="4"/>
      <c r="AK59" s="4"/>
      <c r="AL59" s="4"/>
      <c r="AM59" s="4"/>
      <c r="AN59" s="3"/>
      <c r="AO59" s="4"/>
      <c r="AP59" s="3"/>
      <c r="AQ59" s="3"/>
      <c r="AR59" s="3"/>
      <c r="AS59" s="3"/>
      <c r="AT59" s="4"/>
      <c r="AU59" s="3"/>
      <c r="AV59" s="3"/>
      <c r="AW59" s="3"/>
      <c r="AX59" s="3"/>
      <c r="AY59" s="4"/>
      <c r="AZ59" s="3"/>
      <c r="BA59" s="3"/>
      <c r="BB59" s="3"/>
      <c r="BC59" s="3"/>
      <c r="BD59" s="4"/>
      <c r="BE59" s="4"/>
      <c r="BF59" s="4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16"/>
      <c r="CX59" s="16"/>
      <c r="CY59" s="3"/>
      <c r="CZ59" s="3"/>
      <c r="DA59" s="3"/>
      <c r="DB59" s="3"/>
      <c r="DC59" s="3"/>
      <c r="DD59" s="3"/>
      <c r="DE59" s="3"/>
      <c r="DF59" s="16"/>
      <c r="DG59" s="16"/>
      <c r="DH59" s="16"/>
      <c r="DI59" s="3"/>
      <c r="DJ59" s="3"/>
      <c r="DK59" s="3"/>
      <c r="DL59" s="3"/>
      <c r="DM59" s="3"/>
      <c r="DN59" s="3"/>
      <c r="DO59" s="3"/>
    </row>
    <row r="60" spans="2:119" x14ac:dyDescent="0.15">
      <c r="B60" s="4">
        <v>56</v>
      </c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3"/>
      <c r="O60" s="3"/>
      <c r="P60" s="3"/>
      <c r="Q60" s="4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4"/>
      <c r="AE60" s="4"/>
      <c r="AF60" s="4"/>
      <c r="AG60" s="4"/>
      <c r="AH60" s="3"/>
      <c r="AI60" s="4"/>
      <c r="AJ60" s="4"/>
      <c r="AK60" s="4"/>
      <c r="AL60" s="4"/>
      <c r="AM60" s="4"/>
      <c r="AN60" s="3"/>
      <c r="AO60" s="4"/>
      <c r="AP60" s="3"/>
      <c r="AQ60" s="3"/>
      <c r="AR60" s="3"/>
      <c r="AS60" s="3"/>
      <c r="AT60" s="4"/>
      <c r="AU60" s="3"/>
      <c r="AV60" s="3"/>
      <c r="AW60" s="3"/>
      <c r="AX60" s="3"/>
      <c r="AY60" s="4"/>
      <c r="AZ60" s="3"/>
      <c r="BA60" s="3"/>
      <c r="BB60" s="3"/>
      <c r="BC60" s="3"/>
      <c r="BD60" s="4"/>
      <c r="BE60" s="4"/>
      <c r="BF60" s="4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16"/>
      <c r="CX60" s="16"/>
      <c r="CY60" s="3"/>
      <c r="CZ60" s="3"/>
      <c r="DA60" s="3"/>
      <c r="DB60" s="3"/>
      <c r="DC60" s="3"/>
      <c r="DD60" s="3"/>
      <c r="DE60" s="3"/>
      <c r="DF60" s="16"/>
      <c r="DG60" s="16"/>
      <c r="DH60" s="16"/>
      <c r="DI60" s="3"/>
      <c r="DJ60" s="3"/>
      <c r="DK60" s="3"/>
      <c r="DL60" s="3"/>
      <c r="DM60" s="3"/>
      <c r="DN60" s="3"/>
      <c r="DO60" s="3"/>
    </row>
    <row r="61" spans="2:119" x14ac:dyDescent="0.15">
      <c r="B61" s="4">
        <v>57</v>
      </c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3"/>
      <c r="O61" s="3"/>
      <c r="P61" s="3"/>
      <c r="Q61" s="4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4"/>
      <c r="AE61" s="4"/>
      <c r="AF61" s="4"/>
      <c r="AG61" s="4"/>
      <c r="AH61" s="3"/>
      <c r="AI61" s="4"/>
      <c r="AJ61" s="4"/>
      <c r="AK61" s="4"/>
      <c r="AL61" s="4"/>
      <c r="AM61" s="4"/>
      <c r="AN61" s="3"/>
      <c r="AO61" s="4"/>
      <c r="AP61" s="3"/>
      <c r="AQ61" s="3"/>
      <c r="AR61" s="3"/>
      <c r="AS61" s="3"/>
      <c r="AT61" s="4"/>
      <c r="AU61" s="3"/>
      <c r="AV61" s="3"/>
      <c r="AW61" s="3"/>
      <c r="AX61" s="3"/>
      <c r="AY61" s="4"/>
      <c r="AZ61" s="3"/>
      <c r="BA61" s="3"/>
      <c r="BB61" s="3"/>
      <c r="BC61" s="3"/>
      <c r="BD61" s="4"/>
      <c r="BE61" s="4"/>
      <c r="BF61" s="4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16"/>
      <c r="CX61" s="16"/>
      <c r="CY61" s="3"/>
      <c r="CZ61" s="3"/>
      <c r="DA61" s="3"/>
      <c r="DB61" s="3"/>
      <c r="DC61" s="3"/>
      <c r="DD61" s="3"/>
      <c r="DE61" s="3"/>
      <c r="DF61" s="16"/>
      <c r="DG61" s="16"/>
      <c r="DH61" s="16"/>
      <c r="DI61" s="3"/>
      <c r="DJ61" s="3"/>
      <c r="DK61" s="3"/>
      <c r="DL61" s="3"/>
      <c r="DM61" s="3"/>
      <c r="DN61" s="3"/>
      <c r="DO61" s="3"/>
    </row>
    <row r="62" spans="2:119" x14ac:dyDescent="0.15">
      <c r="B62" s="4">
        <v>58</v>
      </c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3"/>
      <c r="O62" s="3"/>
      <c r="P62" s="3"/>
      <c r="Q62" s="4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4"/>
      <c r="AE62" s="4"/>
      <c r="AF62" s="4"/>
      <c r="AG62" s="4"/>
      <c r="AH62" s="3"/>
      <c r="AI62" s="4"/>
      <c r="AJ62" s="4"/>
      <c r="AK62" s="4"/>
      <c r="AL62" s="4"/>
      <c r="AM62" s="4"/>
      <c r="AN62" s="3"/>
      <c r="AO62" s="4"/>
      <c r="AP62" s="3"/>
      <c r="AQ62" s="3"/>
      <c r="AR62" s="3"/>
      <c r="AS62" s="3"/>
      <c r="AT62" s="4"/>
      <c r="AU62" s="3"/>
      <c r="AV62" s="3"/>
      <c r="AW62" s="3"/>
      <c r="AX62" s="3"/>
      <c r="AY62" s="4"/>
      <c r="AZ62" s="3"/>
      <c r="BA62" s="3"/>
      <c r="BB62" s="3"/>
      <c r="BC62" s="3"/>
      <c r="BD62" s="4"/>
      <c r="BE62" s="4"/>
      <c r="BF62" s="4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16"/>
      <c r="CX62" s="16"/>
      <c r="CY62" s="3"/>
      <c r="CZ62" s="3"/>
      <c r="DA62" s="3"/>
      <c r="DB62" s="3"/>
      <c r="DC62" s="3"/>
      <c r="DD62" s="3"/>
      <c r="DE62" s="3"/>
      <c r="DF62" s="16"/>
      <c r="DG62" s="16"/>
      <c r="DH62" s="16"/>
      <c r="DI62" s="3"/>
      <c r="DJ62" s="3"/>
      <c r="DK62" s="3"/>
      <c r="DL62" s="3"/>
      <c r="DM62" s="3"/>
      <c r="DN62" s="3"/>
      <c r="DO62" s="3"/>
    </row>
    <row r="63" spans="2:119" x14ac:dyDescent="0.15">
      <c r="B63" s="4">
        <v>59</v>
      </c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3"/>
      <c r="O63" s="3"/>
      <c r="P63" s="3"/>
      <c r="Q63" s="4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4"/>
      <c r="AE63" s="4"/>
      <c r="AF63" s="4"/>
      <c r="AG63" s="4"/>
      <c r="AH63" s="3"/>
      <c r="AI63" s="4"/>
      <c r="AJ63" s="4"/>
      <c r="AK63" s="4"/>
      <c r="AL63" s="4"/>
      <c r="AM63" s="4"/>
      <c r="AN63" s="3"/>
      <c r="AO63" s="4"/>
      <c r="AP63" s="3"/>
      <c r="AQ63" s="3"/>
      <c r="AR63" s="3"/>
      <c r="AS63" s="3"/>
      <c r="AT63" s="4"/>
      <c r="AU63" s="3"/>
      <c r="AV63" s="3"/>
      <c r="AW63" s="3"/>
      <c r="AX63" s="3"/>
      <c r="AY63" s="4"/>
      <c r="AZ63" s="3"/>
      <c r="BA63" s="3"/>
      <c r="BB63" s="3"/>
      <c r="BC63" s="3"/>
      <c r="BD63" s="4"/>
      <c r="BE63" s="4"/>
      <c r="BF63" s="4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16"/>
      <c r="CX63" s="16"/>
      <c r="CY63" s="3"/>
      <c r="CZ63" s="3"/>
      <c r="DA63" s="3"/>
      <c r="DB63" s="3"/>
      <c r="DC63" s="3"/>
      <c r="DD63" s="3"/>
      <c r="DE63" s="3"/>
      <c r="DF63" s="16"/>
      <c r="DG63" s="16"/>
      <c r="DH63" s="16"/>
      <c r="DI63" s="3"/>
      <c r="DJ63" s="3"/>
      <c r="DK63" s="3"/>
      <c r="DL63" s="3"/>
      <c r="DM63" s="3"/>
      <c r="DN63" s="3"/>
      <c r="DO63" s="3"/>
    </row>
    <row r="64" spans="2:119" x14ac:dyDescent="0.15">
      <c r="B64" s="4">
        <v>60</v>
      </c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3"/>
      <c r="O64" s="3"/>
      <c r="P64" s="3"/>
      <c r="Q64" s="4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4"/>
      <c r="AE64" s="4"/>
      <c r="AF64" s="4"/>
      <c r="AG64" s="4"/>
      <c r="AH64" s="3"/>
      <c r="AI64" s="4"/>
      <c r="AJ64" s="4"/>
      <c r="AK64" s="4"/>
      <c r="AL64" s="4"/>
      <c r="AM64" s="4"/>
      <c r="AN64" s="3"/>
      <c r="AO64" s="4"/>
      <c r="AP64" s="3"/>
      <c r="AQ64" s="3"/>
      <c r="AR64" s="3"/>
      <c r="AS64" s="3"/>
      <c r="AT64" s="4"/>
      <c r="AU64" s="3"/>
      <c r="AV64" s="3"/>
      <c r="AW64" s="3"/>
      <c r="AX64" s="3"/>
      <c r="AY64" s="4"/>
      <c r="AZ64" s="3"/>
      <c r="BA64" s="3"/>
      <c r="BB64" s="3"/>
      <c r="BC64" s="3"/>
      <c r="BD64" s="4"/>
      <c r="BE64" s="4"/>
      <c r="BF64" s="4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16"/>
      <c r="CX64" s="16"/>
      <c r="CY64" s="3"/>
      <c r="CZ64" s="3"/>
      <c r="DA64" s="3"/>
      <c r="DB64" s="3"/>
      <c r="DC64" s="3"/>
      <c r="DD64" s="3"/>
      <c r="DE64" s="3"/>
      <c r="DF64" s="16"/>
      <c r="DG64" s="16"/>
      <c r="DH64" s="16"/>
      <c r="DI64" s="3"/>
      <c r="DJ64" s="3"/>
      <c r="DK64" s="3"/>
      <c r="DL64" s="3"/>
      <c r="DM64" s="3"/>
      <c r="DN64" s="3"/>
      <c r="DO64" s="3"/>
    </row>
    <row r="65" spans="2:119" x14ac:dyDescent="0.15">
      <c r="B65" s="4">
        <v>61</v>
      </c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3"/>
      <c r="O65" s="3"/>
      <c r="P65" s="3"/>
      <c r="Q65" s="4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4"/>
      <c r="AE65" s="4"/>
      <c r="AF65" s="4"/>
      <c r="AG65" s="4"/>
      <c r="AH65" s="3"/>
      <c r="AI65" s="4"/>
      <c r="AJ65" s="4"/>
      <c r="AK65" s="4"/>
      <c r="AL65" s="4"/>
      <c r="AM65" s="4"/>
      <c r="AN65" s="3"/>
      <c r="AO65" s="4"/>
      <c r="AP65" s="3"/>
      <c r="AQ65" s="3"/>
      <c r="AR65" s="3"/>
      <c r="AS65" s="3"/>
      <c r="AT65" s="4"/>
      <c r="AU65" s="3"/>
      <c r="AV65" s="3"/>
      <c r="AW65" s="3"/>
      <c r="AX65" s="3"/>
      <c r="AY65" s="4"/>
      <c r="AZ65" s="3"/>
      <c r="BA65" s="3"/>
      <c r="BB65" s="3"/>
      <c r="BC65" s="3"/>
      <c r="BD65" s="4"/>
      <c r="BE65" s="4"/>
      <c r="BF65" s="4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16"/>
      <c r="CX65" s="16"/>
      <c r="CY65" s="3"/>
      <c r="CZ65" s="3"/>
      <c r="DA65" s="3"/>
      <c r="DB65" s="3"/>
      <c r="DC65" s="3"/>
      <c r="DD65" s="3"/>
      <c r="DE65" s="3"/>
      <c r="DF65" s="16"/>
      <c r="DG65" s="16"/>
      <c r="DH65" s="16"/>
      <c r="DI65" s="3"/>
      <c r="DJ65" s="3"/>
      <c r="DK65" s="3"/>
      <c r="DL65" s="3"/>
      <c r="DM65" s="3"/>
      <c r="DN65" s="3"/>
      <c r="DO65" s="3"/>
    </row>
    <row r="66" spans="2:119" x14ac:dyDescent="0.15">
      <c r="B66" s="4">
        <v>62</v>
      </c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3"/>
      <c r="O66" s="3"/>
      <c r="P66" s="3"/>
      <c r="Q66" s="4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4"/>
      <c r="AE66" s="4"/>
      <c r="AF66" s="4"/>
      <c r="AG66" s="4"/>
      <c r="AH66" s="3"/>
      <c r="AI66" s="4"/>
      <c r="AJ66" s="4"/>
      <c r="AK66" s="4"/>
      <c r="AL66" s="4"/>
      <c r="AM66" s="4"/>
      <c r="AN66" s="3"/>
      <c r="AO66" s="4"/>
      <c r="AP66" s="3"/>
      <c r="AQ66" s="3"/>
      <c r="AR66" s="3"/>
      <c r="AS66" s="3"/>
      <c r="AT66" s="4"/>
      <c r="AU66" s="3"/>
      <c r="AV66" s="3"/>
      <c r="AW66" s="3"/>
      <c r="AX66" s="3"/>
      <c r="AY66" s="4"/>
      <c r="AZ66" s="3"/>
      <c r="BA66" s="3"/>
      <c r="BB66" s="3"/>
      <c r="BC66" s="3"/>
      <c r="BD66" s="4"/>
      <c r="BE66" s="4"/>
      <c r="BF66" s="4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16"/>
      <c r="CX66" s="16"/>
      <c r="CY66" s="3"/>
      <c r="CZ66" s="3"/>
      <c r="DA66" s="3"/>
      <c r="DB66" s="3"/>
      <c r="DC66" s="3"/>
      <c r="DD66" s="3"/>
      <c r="DE66" s="3"/>
      <c r="DF66" s="16"/>
      <c r="DG66" s="16"/>
      <c r="DH66" s="16"/>
      <c r="DI66" s="3"/>
      <c r="DJ66" s="3"/>
      <c r="DK66" s="3"/>
      <c r="DL66" s="3"/>
      <c r="DM66" s="3"/>
      <c r="DN66" s="3"/>
      <c r="DO66" s="3"/>
    </row>
    <row r="67" spans="2:119" x14ac:dyDescent="0.15">
      <c r="B67" s="4">
        <v>63</v>
      </c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3"/>
      <c r="O67" s="3"/>
      <c r="P67" s="3"/>
      <c r="Q67" s="4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4"/>
      <c r="AE67" s="4"/>
      <c r="AF67" s="4"/>
      <c r="AG67" s="4"/>
      <c r="AH67" s="3"/>
      <c r="AI67" s="4"/>
      <c r="AJ67" s="4"/>
      <c r="AK67" s="4"/>
      <c r="AL67" s="4"/>
      <c r="AM67" s="4"/>
      <c r="AN67" s="3"/>
      <c r="AO67" s="4"/>
      <c r="AP67" s="3"/>
      <c r="AQ67" s="3"/>
      <c r="AR67" s="3"/>
      <c r="AS67" s="3"/>
      <c r="AT67" s="4"/>
      <c r="AU67" s="3"/>
      <c r="AV67" s="3"/>
      <c r="AW67" s="3"/>
      <c r="AX67" s="3"/>
      <c r="AY67" s="4"/>
      <c r="AZ67" s="3"/>
      <c r="BA67" s="3"/>
      <c r="BB67" s="3"/>
      <c r="BC67" s="3"/>
      <c r="BD67" s="4"/>
      <c r="BE67" s="4"/>
      <c r="BF67" s="4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16"/>
      <c r="CX67" s="16"/>
      <c r="CY67" s="3"/>
      <c r="CZ67" s="3"/>
      <c r="DA67" s="3"/>
      <c r="DB67" s="3"/>
      <c r="DC67" s="3"/>
      <c r="DD67" s="3"/>
      <c r="DE67" s="3"/>
      <c r="DF67" s="16"/>
      <c r="DG67" s="16"/>
      <c r="DH67" s="16"/>
      <c r="DI67" s="3"/>
      <c r="DJ67" s="3"/>
      <c r="DK67" s="3"/>
      <c r="DL67" s="3"/>
      <c r="DM67" s="3"/>
      <c r="DN67" s="3"/>
      <c r="DO67" s="3"/>
    </row>
    <row r="68" spans="2:119" x14ac:dyDescent="0.15">
      <c r="B68" s="4">
        <v>64</v>
      </c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3"/>
      <c r="O68" s="3"/>
      <c r="P68" s="3"/>
      <c r="Q68" s="4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4"/>
      <c r="AE68" s="4"/>
      <c r="AF68" s="4"/>
      <c r="AG68" s="4"/>
      <c r="AH68" s="3"/>
      <c r="AI68" s="4"/>
      <c r="AJ68" s="4"/>
      <c r="AK68" s="4"/>
      <c r="AL68" s="4"/>
      <c r="AM68" s="4"/>
      <c r="AN68" s="3"/>
      <c r="AO68" s="4"/>
      <c r="AP68" s="3"/>
      <c r="AQ68" s="3"/>
      <c r="AR68" s="3"/>
      <c r="AS68" s="3"/>
      <c r="AT68" s="4"/>
      <c r="AU68" s="3"/>
      <c r="AV68" s="3"/>
      <c r="AW68" s="3"/>
      <c r="AX68" s="3"/>
      <c r="AY68" s="4"/>
      <c r="AZ68" s="3"/>
      <c r="BA68" s="3"/>
      <c r="BB68" s="3"/>
      <c r="BC68" s="3"/>
      <c r="BD68" s="4"/>
      <c r="BE68" s="4"/>
      <c r="BF68" s="4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16"/>
      <c r="CX68" s="16"/>
      <c r="CY68" s="3"/>
      <c r="CZ68" s="3"/>
      <c r="DA68" s="3"/>
      <c r="DB68" s="3"/>
      <c r="DC68" s="3"/>
      <c r="DD68" s="3"/>
      <c r="DE68" s="3"/>
      <c r="DF68" s="16"/>
      <c r="DG68" s="16"/>
      <c r="DH68" s="16"/>
      <c r="DI68" s="3"/>
      <c r="DJ68" s="3"/>
      <c r="DK68" s="3"/>
      <c r="DL68" s="3"/>
      <c r="DM68" s="3"/>
      <c r="DN68" s="3"/>
      <c r="DO68" s="3"/>
    </row>
    <row r="69" spans="2:119" x14ac:dyDescent="0.15">
      <c r="B69" s="4">
        <v>65</v>
      </c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3"/>
      <c r="O69" s="3"/>
      <c r="P69" s="3"/>
      <c r="Q69" s="4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4"/>
      <c r="AE69" s="4"/>
      <c r="AF69" s="4"/>
      <c r="AG69" s="4"/>
      <c r="AH69" s="3"/>
      <c r="AI69" s="4"/>
      <c r="AJ69" s="4"/>
      <c r="AK69" s="4"/>
      <c r="AL69" s="4"/>
      <c r="AM69" s="4"/>
      <c r="AN69" s="3"/>
      <c r="AO69" s="4"/>
      <c r="AP69" s="3"/>
      <c r="AQ69" s="3"/>
      <c r="AR69" s="3"/>
      <c r="AS69" s="3"/>
      <c r="AT69" s="4"/>
      <c r="AU69" s="3"/>
      <c r="AV69" s="3"/>
      <c r="AW69" s="3"/>
      <c r="AX69" s="3"/>
      <c r="AY69" s="4"/>
      <c r="AZ69" s="3"/>
      <c r="BA69" s="3"/>
      <c r="BB69" s="3"/>
      <c r="BC69" s="3"/>
      <c r="BD69" s="4"/>
      <c r="BE69" s="4"/>
      <c r="BF69" s="4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16"/>
      <c r="CX69" s="16"/>
      <c r="CY69" s="3"/>
      <c r="CZ69" s="3"/>
      <c r="DA69" s="3"/>
      <c r="DB69" s="3"/>
      <c r="DC69" s="3"/>
      <c r="DD69" s="3"/>
      <c r="DE69" s="3"/>
      <c r="DF69" s="16"/>
      <c r="DG69" s="16"/>
      <c r="DH69" s="16"/>
      <c r="DI69" s="3"/>
      <c r="DJ69" s="3"/>
      <c r="DK69" s="3"/>
      <c r="DL69" s="3"/>
      <c r="DM69" s="3"/>
      <c r="DN69" s="3"/>
      <c r="DO69" s="3"/>
    </row>
    <row r="70" spans="2:119" x14ac:dyDescent="0.15">
      <c r="B70" s="4">
        <v>66</v>
      </c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3"/>
      <c r="O70" s="3"/>
      <c r="P70" s="3"/>
      <c r="Q70" s="4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4"/>
      <c r="AE70" s="4"/>
      <c r="AF70" s="4"/>
      <c r="AG70" s="4"/>
      <c r="AH70" s="3"/>
      <c r="AI70" s="4"/>
      <c r="AJ70" s="4"/>
      <c r="AK70" s="4"/>
      <c r="AL70" s="4"/>
      <c r="AM70" s="4"/>
      <c r="AN70" s="3"/>
      <c r="AO70" s="4"/>
      <c r="AP70" s="3"/>
      <c r="AQ70" s="3"/>
      <c r="AR70" s="3"/>
      <c r="AS70" s="3"/>
      <c r="AT70" s="4"/>
      <c r="AU70" s="3"/>
      <c r="AV70" s="3"/>
      <c r="AW70" s="3"/>
      <c r="AX70" s="3"/>
      <c r="AY70" s="4"/>
      <c r="AZ70" s="3"/>
      <c r="BA70" s="3"/>
      <c r="BB70" s="3"/>
      <c r="BC70" s="3"/>
      <c r="BD70" s="4"/>
      <c r="BE70" s="4"/>
      <c r="BF70" s="4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16"/>
      <c r="CX70" s="16"/>
      <c r="CY70" s="3"/>
      <c r="CZ70" s="3"/>
      <c r="DA70" s="3"/>
      <c r="DB70" s="3"/>
      <c r="DC70" s="3"/>
      <c r="DD70" s="3"/>
      <c r="DE70" s="3"/>
      <c r="DF70" s="16"/>
      <c r="DG70" s="16"/>
      <c r="DH70" s="16"/>
      <c r="DI70" s="3"/>
      <c r="DJ70" s="3"/>
      <c r="DK70" s="3"/>
      <c r="DL70" s="3"/>
      <c r="DM70" s="3"/>
      <c r="DN70" s="3"/>
      <c r="DO70" s="3"/>
    </row>
    <row r="71" spans="2:119" x14ac:dyDescent="0.15">
      <c r="B71" s="4">
        <v>67</v>
      </c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3"/>
      <c r="O71" s="3"/>
      <c r="P71" s="3"/>
      <c r="Q71" s="4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4"/>
      <c r="AE71" s="4"/>
      <c r="AF71" s="4"/>
      <c r="AG71" s="4"/>
      <c r="AH71" s="3"/>
      <c r="AI71" s="4"/>
      <c r="AJ71" s="4"/>
      <c r="AK71" s="4"/>
      <c r="AL71" s="4"/>
      <c r="AM71" s="4"/>
      <c r="AN71" s="3"/>
      <c r="AO71" s="4"/>
      <c r="AP71" s="3"/>
      <c r="AQ71" s="3"/>
      <c r="AR71" s="3"/>
      <c r="AS71" s="3"/>
      <c r="AT71" s="4"/>
      <c r="AU71" s="3"/>
      <c r="AV71" s="3"/>
      <c r="AW71" s="3"/>
      <c r="AX71" s="3"/>
      <c r="AY71" s="4"/>
      <c r="AZ71" s="3"/>
      <c r="BA71" s="3"/>
      <c r="BB71" s="3"/>
      <c r="BC71" s="3"/>
      <c r="BD71" s="4"/>
      <c r="BE71" s="4"/>
      <c r="BF71" s="4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16"/>
      <c r="CX71" s="16"/>
      <c r="CY71" s="3"/>
      <c r="CZ71" s="3"/>
      <c r="DA71" s="3"/>
      <c r="DB71" s="3"/>
      <c r="DC71" s="3"/>
      <c r="DD71" s="3"/>
      <c r="DE71" s="3"/>
      <c r="DF71" s="16"/>
      <c r="DG71" s="16"/>
      <c r="DH71" s="16"/>
      <c r="DI71" s="3"/>
      <c r="DJ71" s="3"/>
      <c r="DK71" s="3"/>
      <c r="DL71" s="3"/>
      <c r="DM71" s="3"/>
      <c r="DN71" s="3"/>
      <c r="DO71" s="3"/>
    </row>
    <row r="72" spans="2:119" x14ac:dyDescent="0.15">
      <c r="B72" s="4">
        <v>68</v>
      </c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3"/>
      <c r="O72" s="3"/>
      <c r="P72" s="3"/>
      <c r="Q72" s="4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4"/>
      <c r="AE72" s="4"/>
      <c r="AF72" s="4"/>
      <c r="AG72" s="4"/>
      <c r="AH72" s="3"/>
      <c r="AI72" s="4"/>
      <c r="AJ72" s="4"/>
      <c r="AK72" s="4"/>
      <c r="AL72" s="4"/>
      <c r="AM72" s="4"/>
      <c r="AN72" s="3"/>
      <c r="AO72" s="4"/>
      <c r="AP72" s="3"/>
      <c r="AQ72" s="3"/>
      <c r="AR72" s="3"/>
      <c r="AS72" s="3"/>
      <c r="AT72" s="4"/>
      <c r="AU72" s="3"/>
      <c r="AV72" s="3"/>
      <c r="AW72" s="3"/>
      <c r="AX72" s="3"/>
      <c r="AY72" s="4"/>
      <c r="AZ72" s="3"/>
      <c r="BA72" s="3"/>
      <c r="BB72" s="3"/>
      <c r="BC72" s="3"/>
      <c r="BD72" s="4"/>
      <c r="BE72" s="4"/>
      <c r="BF72" s="4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16"/>
      <c r="CX72" s="16"/>
      <c r="CY72" s="3"/>
      <c r="CZ72" s="3"/>
      <c r="DA72" s="3"/>
      <c r="DB72" s="3"/>
      <c r="DC72" s="3"/>
      <c r="DD72" s="3"/>
      <c r="DE72" s="3"/>
      <c r="DF72" s="16"/>
      <c r="DG72" s="16"/>
      <c r="DH72" s="16"/>
      <c r="DI72" s="3"/>
      <c r="DJ72" s="3"/>
      <c r="DK72" s="3"/>
      <c r="DL72" s="3"/>
      <c r="DM72" s="3"/>
      <c r="DN72" s="3"/>
      <c r="DO72" s="3"/>
    </row>
    <row r="73" spans="2:119" x14ac:dyDescent="0.15">
      <c r="B73" s="4">
        <v>69</v>
      </c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3"/>
      <c r="O73" s="3"/>
      <c r="P73" s="3"/>
      <c r="Q73" s="4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4"/>
      <c r="AE73" s="4"/>
      <c r="AF73" s="4"/>
      <c r="AG73" s="4"/>
      <c r="AH73" s="3"/>
      <c r="AI73" s="4"/>
      <c r="AJ73" s="4"/>
      <c r="AK73" s="4"/>
      <c r="AL73" s="4"/>
      <c r="AM73" s="4"/>
      <c r="AN73" s="3"/>
      <c r="AO73" s="4"/>
      <c r="AP73" s="3"/>
      <c r="AQ73" s="3"/>
      <c r="AR73" s="3"/>
      <c r="AS73" s="3"/>
      <c r="AT73" s="4"/>
      <c r="AU73" s="3"/>
      <c r="AV73" s="3"/>
      <c r="AW73" s="3"/>
      <c r="AX73" s="3"/>
      <c r="AY73" s="4"/>
      <c r="AZ73" s="3"/>
      <c r="BA73" s="3"/>
      <c r="BB73" s="3"/>
      <c r="BC73" s="3"/>
      <c r="BD73" s="4"/>
      <c r="BE73" s="4"/>
      <c r="BF73" s="4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16"/>
      <c r="CX73" s="16"/>
      <c r="CY73" s="3"/>
      <c r="CZ73" s="3"/>
      <c r="DA73" s="3"/>
      <c r="DB73" s="3"/>
      <c r="DC73" s="3"/>
      <c r="DD73" s="3"/>
      <c r="DE73" s="3"/>
      <c r="DF73" s="16"/>
      <c r="DG73" s="16"/>
      <c r="DH73" s="16"/>
      <c r="DI73" s="3"/>
      <c r="DJ73" s="3"/>
      <c r="DK73" s="3"/>
      <c r="DL73" s="3"/>
      <c r="DM73" s="3"/>
      <c r="DN73" s="3"/>
      <c r="DO73" s="3"/>
    </row>
    <row r="74" spans="2:119" x14ac:dyDescent="0.15">
      <c r="B74" s="4">
        <v>70</v>
      </c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3"/>
      <c r="O74" s="3"/>
      <c r="P74" s="3"/>
      <c r="Q74" s="4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4"/>
      <c r="AE74" s="4"/>
      <c r="AF74" s="4"/>
      <c r="AG74" s="4"/>
      <c r="AH74" s="3"/>
      <c r="AI74" s="4"/>
      <c r="AJ74" s="4"/>
      <c r="AK74" s="4"/>
      <c r="AL74" s="4"/>
      <c r="AM74" s="4"/>
      <c r="AN74" s="3"/>
      <c r="AO74" s="4"/>
      <c r="AP74" s="3"/>
      <c r="AQ74" s="3"/>
      <c r="AR74" s="3"/>
      <c r="AS74" s="3"/>
      <c r="AT74" s="4"/>
      <c r="AU74" s="3"/>
      <c r="AV74" s="3"/>
      <c r="AW74" s="3"/>
      <c r="AX74" s="3"/>
      <c r="AY74" s="4"/>
      <c r="AZ74" s="3"/>
      <c r="BA74" s="3"/>
      <c r="BB74" s="3"/>
      <c r="BC74" s="3"/>
      <c r="BD74" s="4"/>
      <c r="BE74" s="4"/>
      <c r="BF74" s="4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16"/>
      <c r="CX74" s="16"/>
      <c r="CY74" s="3"/>
      <c r="CZ74" s="3"/>
      <c r="DA74" s="3"/>
      <c r="DB74" s="3"/>
      <c r="DC74" s="3"/>
      <c r="DD74" s="3"/>
      <c r="DE74" s="3"/>
      <c r="DF74" s="16"/>
      <c r="DG74" s="16"/>
      <c r="DH74" s="16"/>
      <c r="DI74" s="3"/>
      <c r="DJ74" s="3"/>
      <c r="DK74" s="3"/>
      <c r="DL74" s="3"/>
      <c r="DM74" s="3"/>
      <c r="DN74" s="3"/>
      <c r="DO74" s="3"/>
    </row>
    <row r="75" spans="2:119" x14ac:dyDescent="0.15">
      <c r="B75" s="4">
        <v>71</v>
      </c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3"/>
      <c r="O75" s="3"/>
      <c r="P75" s="3"/>
      <c r="Q75" s="4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4"/>
      <c r="AE75" s="4"/>
      <c r="AF75" s="4"/>
      <c r="AG75" s="4"/>
      <c r="AH75" s="3"/>
      <c r="AI75" s="4"/>
      <c r="AJ75" s="4"/>
      <c r="AK75" s="4"/>
      <c r="AL75" s="4"/>
      <c r="AM75" s="4"/>
      <c r="AN75" s="3"/>
      <c r="AO75" s="4"/>
      <c r="AP75" s="3"/>
      <c r="AQ75" s="3"/>
      <c r="AR75" s="3"/>
      <c r="AS75" s="3"/>
      <c r="AT75" s="4"/>
      <c r="AU75" s="3"/>
      <c r="AV75" s="3"/>
      <c r="AW75" s="3"/>
      <c r="AX75" s="3"/>
      <c r="AY75" s="4"/>
      <c r="AZ75" s="3"/>
      <c r="BA75" s="3"/>
      <c r="BB75" s="3"/>
      <c r="BC75" s="3"/>
      <c r="BD75" s="4"/>
      <c r="BE75" s="4"/>
      <c r="BF75" s="4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16"/>
      <c r="CX75" s="16"/>
      <c r="CY75" s="3"/>
      <c r="CZ75" s="3"/>
      <c r="DA75" s="3"/>
      <c r="DB75" s="3"/>
      <c r="DC75" s="3"/>
      <c r="DD75" s="3"/>
      <c r="DE75" s="3"/>
      <c r="DF75" s="16"/>
      <c r="DG75" s="16"/>
      <c r="DH75" s="16"/>
      <c r="DI75" s="3"/>
      <c r="DJ75" s="3"/>
      <c r="DK75" s="3"/>
      <c r="DL75" s="3"/>
      <c r="DM75" s="3"/>
      <c r="DN75" s="3"/>
      <c r="DO75" s="3"/>
    </row>
    <row r="76" spans="2:119" x14ac:dyDescent="0.15">
      <c r="B76" s="4">
        <v>72</v>
      </c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3"/>
      <c r="O76" s="3"/>
      <c r="P76" s="3"/>
      <c r="Q76" s="4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4"/>
      <c r="AE76" s="4"/>
      <c r="AF76" s="4"/>
      <c r="AG76" s="4"/>
      <c r="AH76" s="3"/>
      <c r="AI76" s="4"/>
      <c r="AJ76" s="4"/>
      <c r="AK76" s="4"/>
      <c r="AL76" s="4"/>
      <c r="AM76" s="4"/>
      <c r="AN76" s="3"/>
      <c r="AO76" s="4"/>
      <c r="AP76" s="3"/>
      <c r="AQ76" s="3"/>
      <c r="AR76" s="3"/>
      <c r="AS76" s="3"/>
      <c r="AT76" s="4"/>
      <c r="AU76" s="3"/>
      <c r="AV76" s="3"/>
      <c r="AW76" s="3"/>
      <c r="AX76" s="3"/>
      <c r="AY76" s="4"/>
      <c r="AZ76" s="3"/>
      <c r="BA76" s="3"/>
      <c r="BB76" s="3"/>
      <c r="BC76" s="3"/>
      <c r="BD76" s="4"/>
      <c r="BE76" s="4"/>
      <c r="BF76" s="4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16"/>
      <c r="CX76" s="16"/>
      <c r="CY76" s="3"/>
      <c r="CZ76" s="3"/>
      <c r="DA76" s="3"/>
      <c r="DB76" s="3"/>
      <c r="DC76" s="3"/>
      <c r="DD76" s="3"/>
      <c r="DE76" s="3"/>
      <c r="DF76" s="16"/>
      <c r="DG76" s="16"/>
      <c r="DH76" s="16"/>
      <c r="DI76" s="3"/>
      <c r="DJ76" s="3"/>
      <c r="DK76" s="3"/>
      <c r="DL76" s="3"/>
      <c r="DM76" s="3"/>
      <c r="DN76" s="3"/>
      <c r="DO76" s="3"/>
    </row>
    <row r="77" spans="2:119" x14ac:dyDescent="0.15">
      <c r="B77" s="4">
        <v>73</v>
      </c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3"/>
      <c r="O77" s="3"/>
      <c r="P77" s="3"/>
      <c r="Q77" s="4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4"/>
      <c r="AE77" s="4"/>
      <c r="AF77" s="4"/>
      <c r="AG77" s="4"/>
      <c r="AH77" s="3"/>
      <c r="AI77" s="4"/>
      <c r="AJ77" s="4"/>
      <c r="AK77" s="4"/>
      <c r="AL77" s="4"/>
      <c r="AM77" s="4"/>
      <c r="AN77" s="3"/>
      <c r="AO77" s="4"/>
      <c r="AP77" s="3"/>
      <c r="AQ77" s="3"/>
      <c r="AR77" s="3"/>
      <c r="AS77" s="3"/>
      <c r="AT77" s="4"/>
      <c r="AU77" s="3"/>
      <c r="AV77" s="3"/>
      <c r="AW77" s="3"/>
      <c r="AX77" s="3"/>
      <c r="AY77" s="4"/>
      <c r="AZ77" s="3"/>
      <c r="BA77" s="3"/>
      <c r="BB77" s="3"/>
      <c r="BC77" s="3"/>
      <c r="BD77" s="4"/>
      <c r="BE77" s="4"/>
      <c r="BF77" s="4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16"/>
      <c r="CX77" s="16"/>
      <c r="CY77" s="3"/>
      <c r="CZ77" s="3"/>
      <c r="DA77" s="3"/>
      <c r="DB77" s="3"/>
      <c r="DC77" s="3"/>
      <c r="DD77" s="3"/>
      <c r="DE77" s="3"/>
      <c r="DF77" s="16"/>
      <c r="DG77" s="16"/>
      <c r="DH77" s="16"/>
      <c r="DI77" s="3"/>
      <c r="DJ77" s="3"/>
      <c r="DK77" s="3"/>
      <c r="DL77" s="3"/>
      <c r="DM77" s="3"/>
      <c r="DN77" s="3"/>
      <c r="DO77" s="3"/>
    </row>
    <row r="78" spans="2:119" x14ac:dyDescent="0.15">
      <c r="B78" s="4">
        <v>74</v>
      </c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3"/>
      <c r="O78" s="3"/>
      <c r="P78" s="3"/>
      <c r="Q78" s="4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4"/>
      <c r="AE78" s="4"/>
      <c r="AF78" s="4"/>
      <c r="AG78" s="4"/>
      <c r="AH78" s="3"/>
      <c r="AI78" s="4"/>
      <c r="AJ78" s="4"/>
      <c r="AK78" s="4"/>
      <c r="AL78" s="4"/>
      <c r="AM78" s="4"/>
      <c r="AN78" s="3"/>
      <c r="AO78" s="4"/>
      <c r="AP78" s="3"/>
      <c r="AQ78" s="3"/>
      <c r="AR78" s="3"/>
      <c r="AS78" s="3"/>
      <c r="AT78" s="4"/>
      <c r="AU78" s="3"/>
      <c r="AV78" s="3"/>
      <c r="AW78" s="3"/>
      <c r="AX78" s="3"/>
      <c r="AY78" s="4"/>
      <c r="AZ78" s="3"/>
      <c r="BA78" s="3"/>
      <c r="BB78" s="3"/>
      <c r="BC78" s="3"/>
      <c r="BD78" s="4"/>
      <c r="BE78" s="4"/>
      <c r="BF78" s="4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16"/>
      <c r="CX78" s="16"/>
      <c r="CY78" s="3"/>
      <c r="CZ78" s="3"/>
      <c r="DA78" s="3"/>
      <c r="DB78" s="3"/>
      <c r="DC78" s="3"/>
      <c r="DD78" s="3"/>
      <c r="DE78" s="3"/>
      <c r="DF78" s="16"/>
      <c r="DG78" s="16"/>
      <c r="DH78" s="16"/>
      <c r="DI78" s="3"/>
      <c r="DJ78" s="3"/>
      <c r="DK78" s="3"/>
      <c r="DL78" s="3"/>
      <c r="DM78" s="3"/>
      <c r="DN78" s="3"/>
      <c r="DO78" s="3"/>
    </row>
    <row r="79" spans="2:119" x14ac:dyDescent="0.15">
      <c r="B79" s="4">
        <v>75</v>
      </c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3"/>
      <c r="O79" s="3"/>
      <c r="P79" s="3"/>
      <c r="Q79" s="4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4"/>
      <c r="AE79" s="4"/>
      <c r="AF79" s="4"/>
      <c r="AG79" s="4"/>
      <c r="AH79" s="3"/>
      <c r="AI79" s="4"/>
      <c r="AJ79" s="4"/>
      <c r="AK79" s="4"/>
      <c r="AL79" s="4"/>
      <c r="AM79" s="4"/>
      <c r="AN79" s="3"/>
      <c r="AO79" s="4"/>
      <c r="AP79" s="3"/>
      <c r="AQ79" s="3"/>
      <c r="AR79" s="3"/>
      <c r="AS79" s="3"/>
      <c r="AT79" s="4"/>
      <c r="AU79" s="3"/>
      <c r="AV79" s="3"/>
      <c r="AW79" s="3"/>
      <c r="AX79" s="3"/>
      <c r="AY79" s="4"/>
      <c r="AZ79" s="3"/>
      <c r="BA79" s="3"/>
      <c r="BB79" s="3"/>
      <c r="BC79" s="3"/>
      <c r="BD79" s="4"/>
      <c r="BE79" s="4"/>
      <c r="BF79" s="4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16"/>
      <c r="CX79" s="16"/>
      <c r="CY79" s="3"/>
      <c r="CZ79" s="3"/>
      <c r="DA79" s="3"/>
      <c r="DB79" s="3"/>
      <c r="DC79" s="3"/>
      <c r="DD79" s="3"/>
      <c r="DE79" s="3"/>
      <c r="DF79" s="16"/>
      <c r="DG79" s="16"/>
      <c r="DH79" s="16"/>
      <c r="DI79" s="3"/>
      <c r="DJ79" s="3"/>
      <c r="DK79" s="3"/>
      <c r="DL79" s="3"/>
      <c r="DM79" s="3"/>
      <c r="DN79" s="3"/>
      <c r="DO79" s="3"/>
    </row>
    <row r="80" spans="2:119" x14ac:dyDescent="0.15">
      <c r="B80" s="4">
        <v>76</v>
      </c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3"/>
      <c r="O80" s="3"/>
      <c r="P80" s="3"/>
      <c r="Q80" s="4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4"/>
      <c r="AE80" s="4"/>
      <c r="AF80" s="4"/>
      <c r="AG80" s="4"/>
      <c r="AH80" s="3"/>
      <c r="AI80" s="4"/>
      <c r="AJ80" s="4"/>
      <c r="AK80" s="4"/>
      <c r="AL80" s="4"/>
      <c r="AM80" s="4"/>
      <c r="AN80" s="3"/>
      <c r="AO80" s="4"/>
      <c r="AP80" s="3"/>
      <c r="AQ80" s="3"/>
      <c r="AR80" s="3"/>
      <c r="AS80" s="3"/>
      <c r="AT80" s="4"/>
      <c r="AU80" s="3"/>
      <c r="AV80" s="3"/>
      <c r="AW80" s="3"/>
      <c r="AX80" s="3"/>
      <c r="AY80" s="4"/>
      <c r="AZ80" s="3"/>
      <c r="BA80" s="3"/>
      <c r="BB80" s="3"/>
      <c r="BC80" s="3"/>
      <c r="BD80" s="4"/>
      <c r="BE80" s="4"/>
      <c r="BF80" s="4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16"/>
      <c r="CX80" s="16"/>
      <c r="CY80" s="3"/>
      <c r="CZ80" s="3"/>
      <c r="DA80" s="3"/>
      <c r="DB80" s="3"/>
      <c r="DC80" s="3"/>
      <c r="DD80" s="3"/>
      <c r="DE80" s="3"/>
      <c r="DF80" s="16"/>
      <c r="DG80" s="16"/>
      <c r="DH80" s="16"/>
      <c r="DI80" s="3"/>
      <c r="DJ80" s="3"/>
      <c r="DK80" s="3"/>
      <c r="DL80" s="3"/>
      <c r="DM80" s="3"/>
      <c r="DN80" s="3"/>
      <c r="DO80" s="3"/>
    </row>
    <row r="81" spans="2:119" x14ac:dyDescent="0.15">
      <c r="B81" s="4">
        <v>77</v>
      </c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3"/>
      <c r="O81" s="3"/>
      <c r="P81" s="3"/>
      <c r="Q81" s="4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4"/>
      <c r="AE81" s="4"/>
      <c r="AF81" s="4"/>
      <c r="AG81" s="4"/>
      <c r="AH81" s="3"/>
      <c r="AI81" s="4"/>
      <c r="AJ81" s="4"/>
      <c r="AK81" s="4"/>
      <c r="AL81" s="4"/>
      <c r="AM81" s="4"/>
      <c r="AN81" s="3"/>
      <c r="AO81" s="4"/>
      <c r="AP81" s="3"/>
      <c r="AQ81" s="3"/>
      <c r="AR81" s="3"/>
      <c r="AS81" s="3"/>
      <c r="AT81" s="4"/>
      <c r="AU81" s="3"/>
      <c r="AV81" s="3"/>
      <c r="AW81" s="3"/>
      <c r="AX81" s="3"/>
      <c r="AY81" s="4"/>
      <c r="AZ81" s="3"/>
      <c r="BA81" s="3"/>
      <c r="BB81" s="3"/>
      <c r="BC81" s="3"/>
      <c r="BD81" s="4"/>
      <c r="BE81" s="4"/>
      <c r="BF81" s="4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16"/>
      <c r="CX81" s="16"/>
      <c r="CY81" s="3"/>
      <c r="CZ81" s="3"/>
      <c r="DA81" s="3"/>
      <c r="DB81" s="3"/>
      <c r="DC81" s="3"/>
      <c r="DD81" s="3"/>
      <c r="DE81" s="3"/>
      <c r="DF81" s="16"/>
      <c r="DG81" s="16"/>
      <c r="DH81" s="16"/>
      <c r="DI81" s="3"/>
      <c r="DJ81" s="3"/>
      <c r="DK81" s="3"/>
      <c r="DL81" s="3"/>
      <c r="DM81" s="3"/>
      <c r="DN81" s="3"/>
      <c r="DO81" s="3"/>
    </row>
    <row r="82" spans="2:119" x14ac:dyDescent="0.15">
      <c r="B82" s="4">
        <v>78</v>
      </c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3"/>
      <c r="O82" s="3"/>
      <c r="P82" s="3"/>
      <c r="Q82" s="4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4"/>
      <c r="AE82" s="4"/>
      <c r="AF82" s="4"/>
      <c r="AG82" s="4"/>
      <c r="AH82" s="3"/>
      <c r="AI82" s="4"/>
      <c r="AJ82" s="4"/>
      <c r="AK82" s="4"/>
      <c r="AL82" s="4"/>
      <c r="AM82" s="4"/>
      <c r="AN82" s="3"/>
      <c r="AO82" s="4"/>
      <c r="AP82" s="3"/>
      <c r="AQ82" s="3"/>
      <c r="AR82" s="3"/>
      <c r="AS82" s="3"/>
      <c r="AT82" s="4"/>
      <c r="AU82" s="3"/>
      <c r="AV82" s="3"/>
      <c r="AW82" s="3"/>
      <c r="AX82" s="3"/>
      <c r="AY82" s="4"/>
      <c r="AZ82" s="3"/>
      <c r="BA82" s="3"/>
      <c r="BB82" s="3"/>
      <c r="BC82" s="3"/>
      <c r="BD82" s="4"/>
      <c r="BE82" s="4"/>
      <c r="BF82" s="4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16"/>
      <c r="CX82" s="16"/>
      <c r="CY82" s="3"/>
      <c r="CZ82" s="3"/>
      <c r="DA82" s="3"/>
      <c r="DB82" s="3"/>
      <c r="DC82" s="3"/>
      <c r="DD82" s="3"/>
      <c r="DE82" s="3"/>
      <c r="DF82" s="16"/>
      <c r="DG82" s="16"/>
      <c r="DH82" s="16"/>
      <c r="DI82" s="3"/>
      <c r="DJ82" s="3"/>
      <c r="DK82" s="3"/>
      <c r="DL82" s="3"/>
      <c r="DM82" s="3"/>
      <c r="DN82" s="3"/>
      <c r="DO82" s="3"/>
    </row>
    <row r="83" spans="2:119" x14ac:dyDescent="0.15">
      <c r="B83" s="4">
        <v>79</v>
      </c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3"/>
      <c r="O83" s="3"/>
      <c r="P83" s="3"/>
      <c r="Q83" s="4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4"/>
      <c r="AE83" s="4"/>
      <c r="AF83" s="4"/>
      <c r="AG83" s="4"/>
      <c r="AH83" s="3"/>
      <c r="AI83" s="4"/>
      <c r="AJ83" s="4"/>
      <c r="AK83" s="4"/>
      <c r="AL83" s="4"/>
      <c r="AM83" s="4"/>
      <c r="AN83" s="3"/>
      <c r="AO83" s="4"/>
      <c r="AP83" s="3"/>
      <c r="AQ83" s="3"/>
      <c r="AR83" s="3"/>
      <c r="AS83" s="3"/>
      <c r="AT83" s="4"/>
      <c r="AU83" s="3"/>
      <c r="AV83" s="3"/>
      <c r="AW83" s="3"/>
      <c r="AX83" s="3"/>
      <c r="AY83" s="4"/>
      <c r="AZ83" s="3"/>
      <c r="BA83" s="3"/>
      <c r="BB83" s="3"/>
      <c r="BC83" s="3"/>
      <c r="BD83" s="4"/>
      <c r="BE83" s="4"/>
      <c r="BF83" s="4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16"/>
      <c r="CX83" s="16"/>
      <c r="CY83" s="3"/>
      <c r="CZ83" s="3"/>
      <c r="DA83" s="3"/>
      <c r="DB83" s="3"/>
      <c r="DC83" s="3"/>
      <c r="DD83" s="3"/>
      <c r="DE83" s="3"/>
      <c r="DF83" s="16"/>
      <c r="DG83" s="16"/>
      <c r="DH83" s="16"/>
      <c r="DI83" s="3"/>
      <c r="DJ83" s="3"/>
      <c r="DK83" s="3"/>
      <c r="DL83" s="3"/>
      <c r="DM83" s="3"/>
      <c r="DN83" s="3"/>
      <c r="DO83" s="3"/>
    </row>
    <row r="84" spans="2:119" x14ac:dyDescent="0.15">
      <c r="B84" s="4">
        <v>80</v>
      </c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3"/>
      <c r="O84" s="3"/>
      <c r="P84" s="3"/>
      <c r="Q84" s="4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4"/>
      <c r="AE84" s="4"/>
      <c r="AF84" s="4"/>
      <c r="AG84" s="4"/>
      <c r="AH84" s="3"/>
      <c r="AI84" s="4"/>
      <c r="AJ84" s="4"/>
      <c r="AK84" s="4"/>
      <c r="AL84" s="4"/>
      <c r="AM84" s="4"/>
      <c r="AN84" s="3"/>
      <c r="AO84" s="4"/>
      <c r="AP84" s="3"/>
      <c r="AQ84" s="3"/>
      <c r="AR84" s="3"/>
      <c r="AS84" s="3"/>
      <c r="AT84" s="4"/>
      <c r="AU84" s="3"/>
      <c r="AV84" s="3"/>
      <c r="AW84" s="3"/>
      <c r="AX84" s="3"/>
      <c r="AY84" s="4"/>
      <c r="AZ84" s="3"/>
      <c r="BA84" s="3"/>
      <c r="BB84" s="3"/>
      <c r="BC84" s="3"/>
      <c r="BD84" s="4"/>
      <c r="BE84" s="4"/>
      <c r="BF84" s="4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16"/>
      <c r="CX84" s="16"/>
      <c r="CY84" s="3"/>
      <c r="CZ84" s="3"/>
      <c r="DA84" s="3"/>
      <c r="DB84" s="3"/>
      <c r="DC84" s="3"/>
      <c r="DD84" s="3"/>
      <c r="DE84" s="3"/>
      <c r="DF84" s="16"/>
      <c r="DG84" s="16"/>
      <c r="DH84" s="16"/>
      <c r="DI84" s="3"/>
      <c r="DJ84" s="3"/>
      <c r="DK84" s="3"/>
      <c r="DL84" s="3"/>
      <c r="DM84" s="3"/>
      <c r="DN84" s="3"/>
      <c r="DO84" s="3"/>
    </row>
    <row r="85" spans="2:119" x14ac:dyDescent="0.15">
      <c r="B85" s="4">
        <v>81</v>
      </c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3"/>
      <c r="O85" s="3"/>
      <c r="P85" s="3"/>
      <c r="Q85" s="4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4"/>
      <c r="AE85" s="4"/>
      <c r="AF85" s="4"/>
      <c r="AG85" s="4"/>
      <c r="AH85" s="3"/>
      <c r="AI85" s="4"/>
      <c r="AJ85" s="4"/>
      <c r="AK85" s="4"/>
      <c r="AL85" s="4"/>
      <c r="AM85" s="4"/>
      <c r="AN85" s="3"/>
      <c r="AO85" s="4"/>
      <c r="AP85" s="3"/>
      <c r="AQ85" s="3"/>
      <c r="AR85" s="3"/>
      <c r="AS85" s="3"/>
      <c r="AT85" s="4"/>
      <c r="AU85" s="3"/>
      <c r="AV85" s="3"/>
      <c r="AW85" s="3"/>
      <c r="AX85" s="3"/>
      <c r="AY85" s="4"/>
      <c r="AZ85" s="3"/>
      <c r="BA85" s="3"/>
      <c r="BB85" s="3"/>
      <c r="BC85" s="3"/>
      <c r="BD85" s="4"/>
      <c r="BE85" s="4"/>
      <c r="BF85" s="4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16"/>
      <c r="CX85" s="16"/>
      <c r="CY85" s="3"/>
      <c r="CZ85" s="3"/>
      <c r="DA85" s="3"/>
      <c r="DB85" s="3"/>
      <c r="DC85" s="3"/>
      <c r="DD85" s="3"/>
      <c r="DE85" s="3"/>
      <c r="DF85" s="16"/>
      <c r="DG85" s="16"/>
      <c r="DH85" s="16"/>
      <c r="DI85" s="3"/>
      <c r="DJ85" s="3"/>
      <c r="DK85" s="3"/>
      <c r="DL85" s="3"/>
      <c r="DM85" s="3"/>
      <c r="DN85" s="3"/>
      <c r="DO85" s="3"/>
    </row>
    <row r="86" spans="2:119" x14ac:dyDescent="0.15">
      <c r="B86" s="4">
        <v>82</v>
      </c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3"/>
      <c r="O86" s="3"/>
      <c r="P86" s="3"/>
      <c r="Q86" s="4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4"/>
      <c r="AE86" s="4"/>
      <c r="AF86" s="4"/>
      <c r="AG86" s="4"/>
      <c r="AH86" s="3"/>
      <c r="AI86" s="4"/>
      <c r="AJ86" s="4"/>
      <c r="AK86" s="4"/>
      <c r="AL86" s="4"/>
      <c r="AM86" s="4"/>
      <c r="AN86" s="3"/>
      <c r="AO86" s="4"/>
      <c r="AP86" s="3"/>
      <c r="AQ86" s="3"/>
      <c r="AR86" s="3"/>
      <c r="AS86" s="3"/>
      <c r="AT86" s="4"/>
      <c r="AU86" s="3"/>
      <c r="AV86" s="3"/>
      <c r="AW86" s="3"/>
      <c r="AX86" s="3"/>
      <c r="AY86" s="4"/>
      <c r="AZ86" s="3"/>
      <c r="BA86" s="3"/>
      <c r="BB86" s="3"/>
      <c r="BC86" s="3"/>
      <c r="BD86" s="4"/>
      <c r="BE86" s="4"/>
      <c r="BF86" s="4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16"/>
      <c r="CX86" s="16"/>
      <c r="CY86" s="3"/>
      <c r="CZ86" s="3"/>
      <c r="DA86" s="3"/>
      <c r="DB86" s="3"/>
      <c r="DC86" s="3"/>
      <c r="DD86" s="3"/>
      <c r="DE86" s="3"/>
      <c r="DF86" s="16"/>
      <c r="DG86" s="16"/>
      <c r="DH86" s="16"/>
      <c r="DI86" s="3"/>
      <c r="DJ86" s="3"/>
      <c r="DK86" s="3"/>
      <c r="DL86" s="3"/>
      <c r="DM86" s="3"/>
      <c r="DN86" s="3"/>
      <c r="DO86" s="3"/>
    </row>
    <row r="87" spans="2:119" x14ac:dyDescent="0.15">
      <c r="B87" s="4">
        <v>83</v>
      </c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3"/>
      <c r="O87" s="3"/>
      <c r="P87" s="3"/>
      <c r="Q87" s="4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4"/>
      <c r="AE87" s="4"/>
      <c r="AF87" s="4"/>
      <c r="AG87" s="4"/>
      <c r="AH87" s="3"/>
      <c r="AI87" s="4"/>
      <c r="AJ87" s="4"/>
      <c r="AK87" s="4"/>
      <c r="AL87" s="4"/>
      <c r="AM87" s="4"/>
      <c r="AN87" s="3"/>
      <c r="AO87" s="4"/>
      <c r="AP87" s="3"/>
      <c r="AQ87" s="3"/>
      <c r="AR87" s="3"/>
      <c r="AS87" s="3"/>
      <c r="AT87" s="4"/>
      <c r="AU87" s="3"/>
      <c r="AV87" s="3"/>
      <c r="AW87" s="3"/>
      <c r="AX87" s="3"/>
      <c r="AY87" s="4"/>
      <c r="AZ87" s="3"/>
      <c r="BA87" s="3"/>
      <c r="BB87" s="3"/>
      <c r="BC87" s="3"/>
      <c r="BD87" s="4"/>
      <c r="BE87" s="4"/>
      <c r="BF87" s="4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16"/>
      <c r="CX87" s="16"/>
      <c r="CY87" s="3"/>
      <c r="CZ87" s="3"/>
      <c r="DA87" s="3"/>
      <c r="DB87" s="3"/>
      <c r="DC87" s="3"/>
      <c r="DD87" s="3"/>
      <c r="DE87" s="3"/>
      <c r="DF87" s="16"/>
      <c r="DG87" s="16"/>
      <c r="DH87" s="16"/>
      <c r="DI87" s="3"/>
      <c r="DJ87" s="3"/>
      <c r="DK87" s="3"/>
      <c r="DL87" s="3"/>
      <c r="DM87" s="3"/>
      <c r="DN87" s="3"/>
      <c r="DO87" s="3"/>
    </row>
    <row r="88" spans="2:119" x14ac:dyDescent="0.15">
      <c r="B88" s="4">
        <v>84</v>
      </c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3"/>
      <c r="O88" s="3"/>
      <c r="P88" s="3"/>
      <c r="Q88" s="4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4"/>
      <c r="AE88" s="4"/>
      <c r="AF88" s="4"/>
      <c r="AG88" s="4"/>
      <c r="AH88" s="3"/>
      <c r="AI88" s="4"/>
      <c r="AJ88" s="4"/>
      <c r="AK88" s="4"/>
      <c r="AL88" s="4"/>
      <c r="AM88" s="4"/>
      <c r="AN88" s="3"/>
      <c r="AO88" s="4"/>
      <c r="AP88" s="3"/>
      <c r="AQ88" s="3"/>
      <c r="AR88" s="3"/>
      <c r="AS88" s="3"/>
      <c r="AT88" s="4"/>
      <c r="AU88" s="3"/>
      <c r="AV88" s="3"/>
      <c r="AW88" s="3"/>
      <c r="AX88" s="3"/>
      <c r="AY88" s="4"/>
      <c r="AZ88" s="3"/>
      <c r="BA88" s="3"/>
      <c r="BB88" s="3"/>
      <c r="BC88" s="3"/>
      <c r="BD88" s="4"/>
      <c r="BE88" s="4"/>
      <c r="BF88" s="4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16"/>
      <c r="CX88" s="16"/>
      <c r="CY88" s="3"/>
      <c r="CZ88" s="3"/>
      <c r="DA88" s="3"/>
      <c r="DB88" s="3"/>
      <c r="DC88" s="3"/>
      <c r="DD88" s="3"/>
      <c r="DE88" s="3"/>
      <c r="DF88" s="16"/>
      <c r="DG88" s="16"/>
      <c r="DH88" s="16"/>
      <c r="DI88" s="3"/>
      <c r="DJ88" s="3"/>
      <c r="DK88" s="3"/>
      <c r="DL88" s="3"/>
      <c r="DM88" s="3"/>
      <c r="DN88" s="3"/>
      <c r="DO88" s="3"/>
    </row>
    <row r="89" spans="2:119" x14ac:dyDescent="0.15">
      <c r="B89" s="4">
        <v>85</v>
      </c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3"/>
      <c r="O89" s="3"/>
      <c r="P89" s="3"/>
      <c r="Q89" s="4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4"/>
      <c r="AE89" s="4"/>
      <c r="AF89" s="4"/>
      <c r="AG89" s="4"/>
      <c r="AH89" s="3"/>
      <c r="AI89" s="4"/>
      <c r="AJ89" s="4"/>
      <c r="AK89" s="4"/>
      <c r="AL89" s="4"/>
      <c r="AM89" s="4"/>
      <c r="AN89" s="3"/>
      <c r="AO89" s="4"/>
      <c r="AP89" s="3"/>
      <c r="AQ89" s="3"/>
      <c r="AR89" s="3"/>
      <c r="AS89" s="3"/>
      <c r="AT89" s="4"/>
      <c r="AU89" s="3"/>
      <c r="AV89" s="3"/>
      <c r="AW89" s="3"/>
      <c r="AX89" s="3"/>
      <c r="AY89" s="4"/>
      <c r="AZ89" s="3"/>
      <c r="BA89" s="3"/>
      <c r="BB89" s="3"/>
      <c r="BC89" s="3"/>
      <c r="BD89" s="4"/>
      <c r="BE89" s="4"/>
      <c r="BF89" s="4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16"/>
      <c r="CX89" s="16"/>
      <c r="CY89" s="3"/>
      <c r="CZ89" s="3"/>
      <c r="DA89" s="3"/>
      <c r="DB89" s="3"/>
      <c r="DC89" s="3"/>
      <c r="DD89" s="3"/>
      <c r="DE89" s="3"/>
      <c r="DF89" s="16"/>
      <c r="DG89" s="16"/>
      <c r="DH89" s="16"/>
      <c r="DI89" s="3"/>
      <c r="DJ89" s="3"/>
      <c r="DK89" s="3"/>
      <c r="DL89" s="3"/>
      <c r="DM89" s="3"/>
      <c r="DN89" s="3"/>
      <c r="DO89" s="3"/>
    </row>
    <row r="90" spans="2:119" x14ac:dyDescent="0.15">
      <c r="B90" s="4">
        <v>86</v>
      </c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3"/>
      <c r="O90" s="3"/>
      <c r="P90" s="3"/>
      <c r="Q90" s="4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4"/>
      <c r="AE90" s="4"/>
      <c r="AF90" s="4"/>
      <c r="AG90" s="4"/>
      <c r="AH90" s="3"/>
      <c r="AI90" s="4"/>
      <c r="AJ90" s="4"/>
      <c r="AK90" s="4"/>
      <c r="AL90" s="4"/>
      <c r="AM90" s="4"/>
      <c r="AN90" s="3"/>
      <c r="AO90" s="4"/>
      <c r="AP90" s="3"/>
      <c r="AQ90" s="3"/>
      <c r="AR90" s="3"/>
      <c r="AS90" s="3"/>
      <c r="AT90" s="4"/>
      <c r="AU90" s="3"/>
      <c r="AV90" s="3"/>
      <c r="AW90" s="3"/>
      <c r="AX90" s="3"/>
      <c r="AY90" s="4"/>
      <c r="AZ90" s="3"/>
      <c r="BA90" s="3"/>
      <c r="BB90" s="3"/>
      <c r="BC90" s="3"/>
      <c r="BD90" s="4"/>
      <c r="BE90" s="4"/>
      <c r="BF90" s="4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16"/>
      <c r="CX90" s="16"/>
      <c r="CY90" s="3"/>
      <c r="CZ90" s="3"/>
      <c r="DA90" s="3"/>
      <c r="DB90" s="3"/>
      <c r="DC90" s="3"/>
      <c r="DD90" s="3"/>
      <c r="DE90" s="3"/>
      <c r="DF90" s="16"/>
      <c r="DG90" s="16"/>
      <c r="DH90" s="16"/>
      <c r="DI90" s="3"/>
      <c r="DJ90" s="3"/>
      <c r="DK90" s="3"/>
      <c r="DL90" s="3"/>
      <c r="DM90" s="3"/>
      <c r="DN90" s="3"/>
      <c r="DO90" s="3"/>
    </row>
    <row r="91" spans="2:119" x14ac:dyDescent="0.15">
      <c r="B91" s="4">
        <v>87</v>
      </c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3"/>
      <c r="O91" s="3"/>
      <c r="P91" s="3"/>
      <c r="Q91" s="4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4"/>
      <c r="AE91" s="4"/>
      <c r="AF91" s="4"/>
      <c r="AG91" s="4"/>
      <c r="AH91" s="3"/>
      <c r="AI91" s="4"/>
      <c r="AJ91" s="4"/>
      <c r="AK91" s="4"/>
      <c r="AL91" s="4"/>
      <c r="AM91" s="4"/>
      <c r="AN91" s="3"/>
      <c r="AO91" s="4"/>
      <c r="AP91" s="3"/>
      <c r="AQ91" s="3"/>
      <c r="AR91" s="3"/>
      <c r="AS91" s="3"/>
      <c r="AT91" s="4"/>
      <c r="AU91" s="3"/>
      <c r="AV91" s="3"/>
      <c r="AW91" s="3"/>
      <c r="AX91" s="3"/>
      <c r="AY91" s="4"/>
      <c r="AZ91" s="3"/>
      <c r="BA91" s="3"/>
      <c r="BB91" s="3"/>
      <c r="BC91" s="3"/>
      <c r="BD91" s="4"/>
      <c r="BE91" s="4"/>
      <c r="BF91" s="4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16"/>
      <c r="CX91" s="16"/>
      <c r="CY91" s="3"/>
      <c r="CZ91" s="3"/>
      <c r="DA91" s="3"/>
      <c r="DB91" s="3"/>
      <c r="DC91" s="3"/>
      <c r="DD91" s="3"/>
      <c r="DE91" s="3"/>
      <c r="DF91" s="16"/>
      <c r="DG91" s="16"/>
      <c r="DH91" s="16"/>
      <c r="DI91" s="3"/>
      <c r="DJ91" s="3"/>
      <c r="DK91" s="3"/>
      <c r="DL91" s="3"/>
      <c r="DM91" s="3"/>
      <c r="DN91" s="3"/>
      <c r="DO91" s="3"/>
    </row>
    <row r="92" spans="2:119" x14ac:dyDescent="0.15">
      <c r="B92" s="4">
        <v>88</v>
      </c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3"/>
      <c r="O92" s="3"/>
      <c r="P92" s="3"/>
      <c r="Q92" s="4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4"/>
      <c r="AE92" s="4"/>
      <c r="AF92" s="4"/>
      <c r="AG92" s="4"/>
      <c r="AH92" s="3"/>
      <c r="AI92" s="4"/>
      <c r="AJ92" s="4"/>
      <c r="AK92" s="4"/>
      <c r="AL92" s="4"/>
      <c r="AM92" s="4"/>
      <c r="AN92" s="3"/>
      <c r="AO92" s="4"/>
      <c r="AP92" s="3"/>
      <c r="AQ92" s="3"/>
      <c r="AR92" s="3"/>
      <c r="AS92" s="3"/>
      <c r="AT92" s="4"/>
      <c r="AU92" s="3"/>
      <c r="AV92" s="3"/>
      <c r="AW92" s="3"/>
      <c r="AX92" s="3"/>
      <c r="AY92" s="4"/>
      <c r="AZ92" s="3"/>
      <c r="BA92" s="3"/>
      <c r="BB92" s="3"/>
      <c r="BC92" s="3"/>
      <c r="BD92" s="4"/>
      <c r="BE92" s="4"/>
      <c r="BF92" s="4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16"/>
      <c r="CX92" s="16"/>
      <c r="CY92" s="3"/>
      <c r="CZ92" s="3"/>
      <c r="DA92" s="3"/>
      <c r="DB92" s="3"/>
      <c r="DC92" s="3"/>
      <c r="DD92" s="3"/>
      <c r="DE92" s="3"/>
      <c r="DF92" s="16"/>
      <c r="DG92" s="16"/>
      <c r="DH92" s="16"/>
      <c r="DI92" s="3"/>
      <c r="DJ92" s="3"/>
      <c r="DK92" s="3"/>
      <c r="DL92" s="3"/>
      <c r="DM92" s="3"/>
      <c r="DN92" s="3"/>
      <c r="DO92" s="3"/>
    </row>
    <row r="93" spans="2:119" x14ac:dyDescent="0.15">
      <c r="B93" s="4">
        <v>89</v>
      </c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3"/>
      <c r="O93" s="3"/>
      <c r="P93" s="3"/>
      <c r="Q93" s="4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4"/>
      <c r="AE93" s="4"/>
      <c r="AF93" s="4"/>
      <c r="AG93" s="4"/>
      <c r="AH93" s="3"/>
      <c r="AI93" s="4"/>
      <c r="AJ93" s="4"/>
      <c r="AK93" s="4"/>
      <c r="AL93" s="4"/>
      <c r="AM93" s="4"/>
      <c r="AN93" s="3"/>
      <c r="AO93" s="4"/>
      <c r="AP93" s="3"/>
      <c r="AQ93" s="3"/>
      <c r="AR93" s="3"/>
      <c r="AS93" s="3"/>
      <c r="AT93" s="4"/>
      <c r="AU93" s="3"/>
      <c r="AV93" s="3"/>
      <c r="AW93" s="3"/>
      <c r="AX93" s="3"/>
      <c r="AY93" s="4"/>
      <c r="AZ93" s="3"/>
      <c r="BA93" s="3"/>
      <c r="BB93" s="3"/>
      <c r="BC93" s="3"/>
      <c r="BD93" s="4"/>
      <c r="BE93" s="4"/>
      <c r="BF93" s="4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16"/>
      <c r="CX93" s="16"/>
      <c r="CY93" s="3"/>
      <c r="CZ93" s="3"/>
      <c r="DA93" s="3"/>
      <c r="DB93" s="3"/>
      <c r="DC93" s="3"/>
      <c r="DD93" s="3"/>
      <c r="DE93" s="3"/>
      <c r="DF93" s="16"/>
      <c r="DG93" s="16"/>
      <c r="DH93" s="16"/>
      <c r="DI93" s="3"/>
      <c r="DJ93" s="3"/>
      <c r="DK93" s="3"/>
      <c r="DL93" s="3"/>
      <c r="DM93" s="3"/>
      <c r="DN93" s="3"/>
      <c r="DO93" s="3"/>
    </row>
    <row r="94" spans="2:119" x14ac:dyDescent="0.15">
      <c r="B94" s="4">
        <v>90</v>
      </c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3"/>
      <c r="O94" s="3"/>
      <c r="P94" s="3"/>
      <c r="Q94" s="4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4"/>
      <c r="AE94" s="4"/>
      <c r="AF94" s="4"/>
      <c r="AG94" s="4"/>
      <c r="AH94" s="3"/>
      <c r="AI94" s="4"/>
      <c r="AJ94" s="4"/>
      <c r="AK94" s="4"/>
      <c r="AL94" s="4"/>
      <c r="AM94" s="4"/>
      <c r="AN94" s="3"/>
      <c r="AO94" s="4"/>
      <c r="AP94" s="3"/>
      <c r="AQ94" s="3"/>
      <c r="AR94" s="3"/>
      <c r="AS94" s="3"/>
      <c r="AT94" s="4"/>
      <c r="AU94" s="3"/>
      <c r="AV94" s="3"/>
      <c r="AW94" s="3"/>
      <c r="AX94" s="3"/>
      <c r="AY94" s="4"/>
      <c r="AZ94" s="3"/>
      <c r="BA94" s="3"/>
      <c r="BB94" s="3"/>
      <c r="BC94" s="3"/>
      <c r="BD94" s="4"/>
      <c r="BE94" s="4"/>
      <c r="BF94" s="4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16"/>
      <c r="CX94" s="16"/>
      <c r="CY94" s="3"/>
      <c r="CZ94" s="3"/>
      <c r="DA94" s="3"/>
      <c r="DB94" s="3"/>
      <c r="DC94" s="3"/>
      <c r="DD94" s="3"/>
      <c r="DE94" s="3"/>
      <c r="DF94" s="16"/>
      <c r="DG94" s="16"/>
      <c r="DH94" s="16"/>
      <c r="DI94" s="3"/>
      <c r="DJ94" s="3"/>
      <c r="DK94" s="3"/>
      <c r="DL94" s="3"/>
      <c r="DM94" s="3"/>
      <c r="DN94" s="3"/>
      <c r="DO94" s="3"/>
    </row>
    <row r="95" spans="2:119" x14ac:dyDescent="0.15">
      <c r="B95" s="4">
        <v>91</v>
      </c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3"/>
      <c r="O95" s="3"/>
      <c r="P95" s="3"/>
      <c r="Q95" s="4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4"/>
      <c r="AE95" s="4"/>
      <c r="AF95" s="4"/>
      <c r="AG95" s="4"/>
      <c r="AH95" s="3"/>
      <c r="AI95" s="4"/>
      <c r="AJ95" s="4"/>
      <c r="AK95" s="4"/>
      <c r="AL95" s="4"/>
      <c r="AM95" s="4"/>
      <c r="AN95" s="3"/>
      <c r="AO95" s="4"/>
      <c r="AP95" s="3"/>
      <c r="AQ95" s="3"/>
      <c r="AR95" s="3"/>
      <c r="AS95" s="3"/>
      <c r="AT95" s="4"/>
      <c r="AU95" s="3"/>
      <c r="AV95" s="3"/>
      <c r="AW95" s="3"/>
      <c r="AX95" s="3"/>
      <c r="AY95" s="4"/>
      <c r="AZ95" s="3"/>
      <c r="BA95" s="3"/>
      <c r="BB95" s="3"/>
      <c r="BC95" s="3"/>
      <c r="BD95" s="4"/>
      <c r="BE95" s="4"/>
      <c r="BF95" s="4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16"/>
      <c r="CX95" s="16"/>
      <c r="CY95" s="3"/>
      <c r="CZ95" s="3"/>
      <c r="DA95" s="3"/>
      <c r="DB95" s="3"/>
      <c r="DC95" s="3"/>
      <c r="DD95" s="3"/>
      <c r="DE95" s="3"/>
      <c r="DF95" s="16"/>
      <c r="DG95" s="16"/>
      <c r="DH95" s="16"/>
      <c r="DI95" s="3"/>
      <c r="DJ95" s="3"/>
      <c r="DK95" s="3"/>
      <c r="DL95" s="3"/>
      <c r="DM95" s="3"/>
      <c r="DN95" s="3"/>
      <c r="DO95" s="3"/>
    </row>
    <row r="96" spans="2:119" x14ac:dyDescent="0.15">
      <c r="B96" s="4">
        <v>92</v>
      </c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3"/>
      <c r="O96" s="3"/>
      <c r="P96" s="3"/>
      <c r="Q96" s="4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4"/>
      <c r="AE96" s="4"/>
      <c r="AF96" s="4"/>
      <c r="AG96" s="4"/>
      <c r="AH96" s="3"/>
      <c r="AI96" s="4"/>
      <c r="AJ96" s="4"/>
      <c r="AK96" s="4"/>
      <c r="AL96" s="4"/>
      <c r="AM96" s="4"/>
      <c r="AN96" s="3"/>
      <c r="AO96" s="4"/>
      <c r="AP96" s="3"/>
      <c r="AQ96" s="3"/>
      <c r="AR96" s="3"/>
      <c r="AS96" s="3"/>
      <c r="AT96" s="4"/>
      <c r="AU96" s="3"/>
      <c r="AV96" s="3"/>
      <c r="AW96" s="3"/>
      <c r="AX96" s="3"/>
      <c r="AY96" s="4"/>
      <c r="AZ96" s="3"/>
      <c r="BA96" s="3"/>
      <c r="BB96" s="3"/>
      <c r="BC96" s="3"/>
      <c r="BD96" s="4"/>
      <c r="BE96" s="4"/>
      <c r="BF96" s="4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16"/>
      <c r="CX96" s="16"/>
      <c r="CY96" s="3"/>
      <c r="CZ96" s="3"/>
      <c r="DA96" s="3"/>
      <c r="DB96" s="3"/>
      <c r="DC96" s="3"/>
      <c r="DD96" s="3"/>
      <c r="DE96" s="3"/>
      <c r="DF96" s="16"/>
      <c r="DG96" s="16"/>
      <c r="DH96" s="16"/>
      <c r="DI96" s="3"/>
      <c r="DJ96" s="3"/>
      <c r="DK96" s="3"/>
      <c r="DL96" s="3"/>
      <c r="DM96" s="3"/>
      <c r="DN96" s="3"/>
      <c r="DO96" s="3"/>
    </row>
    <row r="97" spans="2:119" x14ac:dyDescent="0.15">
      <c r="B97" s="4">
        <v>93</v>
      </c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3"/>
      <c r="O97" s="3"/>
      <c r="P97" s="3"/>
      <c r="Q97" s="4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4"/>
      <c r="AE97" s="4"/>
      <c r="AF97" s="4"/>
      <c r="AG97" s="4"/>
      <c r="AH97" s="3"/>
      <c r="AI97" s="4"/>
      <c r="AJ97" s="4"/>
      <c r="AK97" s="4"/>
      <c r="AL97" s="4"/>
      <c r="AM97" s="4"/>
      <c r="AN97" s="3"/>
      <c r="AO97" s="4"/>
      <c r="AP97" s="3"/>
      <c r="AQ97" s="3"/>
      <c r="AR97" s="3"/>
      <c r="AS97" s="3"/>
      <c r="AT97" s="4"/>
      <c r="AU97" s="3"/>
      <c r="AV97" s="3"/>
      <c r="AW97" s="3"/>
      <c r="AX97" s="3"/>
      <c r="AY97" s="4"/>
      <c r="AZ97" s="3"/>
      <c r="BA97" s="3"/>
      <c r="BB97" s="3"/>
      <c r="BC97" s="3"/>
      <c r="BD97" s="4"/>
      <c r="BE97" s="4"/>
      <c r="BF97" s="4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16"/>
      <c r="CX97" s="16"/>
      <c r="CY97" s="3"/>
      <c r="CZ97" s="3"/>
      <c r="DA97" s="3"/>
      <c r="DB97" s="3"/>
      <c r="DC97" s="3"/>
      <c r="DD97" s="3"/>
      <c r="DE97" s="3"/>
      <c r="DF97" s="16"/>
      <c r="DG97" s="16"/>
      <c r="DH97" s="16"/>
      <c r="DI97" s="3"/>
      <c r="DJ97" s="3"/>
      <c r="DK97" s="3"/>
      <c r="DL97" s="3"/>
      <c r="DM97" s="3"/>
      <c r="DN97" s="3"/>
      <c r="DO97" s="3"/>
    </row>
    <row r="98" spans="2:119" x14ac:dyDescent="0.15">
      <c r="B98" s="4">
        <v>94</v>
      </c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3"/>
      <c r="O98" s="3"/>
      <c r="P98" s="3"/>
      <c r="Q98" s="4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4"/>
      <c r="AE98" s="4"/>
      <c r="AF98" s="4"/>
      <c r="AG98" s="4"/>
      <c r="AH98" s="3"/>
      <c r="AI98" s="4"/>
      <c r="AJ98" s="4"/>
      <c r="AK98" s="4"/>
      <c r="AL98" s="4"/>
      <c r="AM98" s="4"/>
      <c r="AN98" s="3"/>
      <c r="AO98" s="4"/>
      <c r="AP98" s="3"/>
      <c r="AQ98" s="3"/>
      <c r="AR98" s="3"/>
      <c r="AS98" s="3"/>
      <c r="AT98" s="4"/>
      <c r="AU98" s="3"/>
      <c r="AV98" s="3"/>
      <c r="AW98" s="3"/>
      <c r="AX98" s="3"/>
      <c r="AY98" s="4"/>
      <c r="AZ98" s="3"/>
      <c r="BA98" s="3"/>
      <c r="BB98" s="3"/>
      <c r="BC98" s="3"/>
      <c r="BD98" s="4"/>
      <c r="BE98" s="4"/>
      <c r="BF98" s="4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16"/>
      <c r="CX98" s="16"/>
      <c r="CY98" s="3"/>
      <c r="CZ98" s="3"/>
      <c r="DA98" s="3"/>
      <c r="DB98" s="3"/>
      <c r="DC98" s="3"/>
      <c r="DD98" s="3"/>
      <c r="DE98" s="3"/>
      <c r="DF98" s="16"/>
      <c r="DG98" s="16"/>
      <c r="DH98" s="16"/>
      <c r="DI98" s="3"/>
      <c r="DJ98" s="3"/>
      <c r="DK98" s="3"/>
      <c r="DL98" s="3"/>
      <c r="DM98" s="3"/>
      <c r="DN98" s="3"/>
      <c r="DO98" s="3"/>
    </row>
    <row r="99" spans="2:119" x14ac:dyDescent="0.15">
      <c r="B99" s="4">
        <v>95</v>
      </c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3"/>
      <c r="O99" s="3"/>
      <c r="P99" s="3"/>
      <c r="Q99" s="4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4"/>
      <c r="AE99" s="4"/>
      <c r="AF99" s="4"/>
      <c r="AG99" s="4"/>
      <c r="AH99" s="3"/>
      <c r="AI99" s="4"/>
      <c r="AJ99" s="4"/>
      <c r="AK99" s="4"/>
      <c r="AL99" s="4"/>
      <c r="AM99" s="4"/>
      <c r="AN99" s="3"/>
      <c r="AO99" s="4"/>
      <c r="AP99" s="3"/>
      <c r="AQ99" s="3"/>
      <c r="AR99" s="3"/>
      <c r="AS99" s="3"/>
      <c r="AT99" s="4"/>
      <c r="AU99" s="3"/>
      <c r="AV99" s="3"/>
      <c r="AW99" s="3"/>
      <c r="AX99" s="3"/>
      <c r="AY99" s="4"/>
      <c r="AZ99" s="3"/>
      <c r="BA99" s="3"/>
      <c r="BB99" s="3"/>
      <c r="BC99" s="3"/>
      <c r="BD99" s="4"/>
      <c r="BE99" s="4"/>
      <c r="BF99" s="4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16"/>
      <c r="CX99" s="16"/>
      <c r="CY99" s="3"/>
      <c r="CZ99" s="3"/>
      <c r="DA99" s="3"/>
      <c r="DB99" s="3"/>
      <c r="DC99" s="3"/>
      <c r="DD99" s="3"/>
      <c r="DE99" s="3"/>
      <c r="DF99" s="16"/>
      <c r="DG99" s="16"/>
      <c r="DH99" s="16"/>
      <c r="DI99" s="3"/>
      <c r="DJ99" s="3"/>
      <c r="DK99" s="3"/>
      <c r="DL99" s="3"/>
      <c r="DM99" s="3"/>
      <c r="DN99" s="3"/>
      <c r="DO99" s="3"/>
    </row>
    <row r="100" spans="2:119" x14ac:dyDescent="0.15">
      <c r="B100" s="4">
        <v>96</v>
      </c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3"/>
      <c r="O100" s="3"/>
      <c r="P100" s="3"/>
      <c r="Q100" s="4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4"/>
      <c r="AE100" s="4"/>
      <c r="AF100" s="4"/>
      <c r="AG100" s="4"/>
      <c r="AH100" s="3"/>
      <c r="AI100" s="4"/>
      <c r="AJ100" s="4"/>
      <c r="AK100" s="4"/>
      <c r="AL100" s="4"/>
      <c r="AM100" s="4"/>
      <c r="AN100" s="3"/>
      <c r="AO100" s="4"/>
      <c r="AP100" s="3"/>
      <c r="AQ100" s="3"/>
      <c r="AR100" s="3"/>
      <c r="AS100" s="3"/>
      <c r="AT100" s="4"/>
      <c r="AU100" s="3"/>
      <c r="AV100" s="3"/>
      <c r="AW100" s="3"/>
      <c r="AX100" s="3"/>
      <c r="AY100" s="4"/>
      <c r="AZ100" s="3"/>
      <c r="BA100" s="3"/>
      <c r="BB100" s="3"/>
      <c r="BC100" s="3"/>
      <c r="BD100" s="4"/>
      <c r="BE100" s="4"/>
      <c r="BF100" s="4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16"/>
      <c r="CX100" s="16"/>
      <c r="CY100" s="3"/>
      <c r="CZ100" s="3"/>
      <c r="DA100" s="3"/>
      <c r="DB100" s="3"/>
      <c r="DC100" s="3"/>
      <c r="DD100" s="3"/>
      <c r="DE100" s="3"/>
      <c r="DF100" s="16"/>
      <c r="DG100" s="16"/>
      <c r="DH100" s="16"/>
      <c r="DI100" s="3"/>
      <c r="DJ100" s="3"/>
      <c r="DK100" s="3"/>
      <c r="DL100" s="3"/>
      <c r="DM100" s="3"/>
      <c r="DN100" s="3"/>
      <c r="DO100" s="3"/>
    </row>
    <row r="101" spans="2:119" x14ac:dyDescent="0.15">
      <c r="B101" s="4">
        <v>97</v>
      </c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3"/>
      <c r="O101" s="3"/>
      <c r="P101" s="3"/>
      <c r="Q101" s="4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4"/>
      <c r="AE101" s="4"/>
      <c r="AF101" s="4"/>
      <c r="AG101" s="4"/>
      <c r="AH101" s="3"/>
      <c r="AI101" s="4"/>
      <c r="AJ101" s="4"/>
      <c r="AK101" s="4"/>
      <c r="AL101" s="4"/>
      <c r="AM101" s="4"/>
      <c r="AN101" s="3"/>
      <c r="AO101" s="4"/>
      <c r="AP101" s="3"/>
      <c r="AQ101" s="3"/>
      <c r="AR101" s="3"/>
      <c r="AS101" s="3"/>
      <c r="AT101" s="4"/>
      <c r="AU101" s="3"/>
      <c r="AV101" s="3"/>
      <c r="AW101" s="3"/>
      <c r="AX101" s="3"/>
      <c r="AY101" s="4"/>
      <c r="AZ101" s="3"/>
      <c r="BA101" s="3"/>
      <c r="BB101" s="3"/>
      <c r="BC101" s="3"/>
      <c r="BD101" s="4"/>
      <c r="BE101" s="4"/>
      <c r="BF101" s="4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16"/>
      <c r="CX101" s="16"/>
      <c r="CY101" s="3"/>
      <c r="CZ101" s="3"/>
      <c r="DA101" s="3"/>
      <c r="DB101" s="3"/>
      <c r="DC101" s="3"/>
      <c r="DD101" s="3"/>
      <c r="DE101" s="3"/>
      <c r="DF101" s="16"/>
      <c r="DG101" s="16"/>
      <c r="DH101" s="16"/>
      <c r="DI101" s="3"/>
      <c r="DJ101" s="3"/>
      <c r="DK101" s="3"/>
      <c r="DL101" s="3"/>
      <c r="DM101" s="3"/>
      <c r="DN101" s="3"/>
      <c r="DO101" s="3"/>
    </row>
    <row r="102" spans="2:119" x14ac:dyDescent="0.15">
      <c r="B102" s="4">
        <v>98</v>
      </c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3"/>
      <c r="O102" s="3"/>
      <c r="P102" s="3"/>
      <c r="Q102" s="4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4"/>
      <c r="AE102" s="4"/>
      <c r="AF102" s="4"/>
      <c r="AG102" s="4"/>
      <c r="AH102" s="3"/>
      <c r="AI102" s="4"/>
      <c r="AJ102" s="4"/>
      <c r="AK102" s="4"/>
      <c r="AL102" s="4"/>
      <c r="AM102" s="4"/>
      <c r="AN102" s="3"/>
      <c r="AO102" s="4"/>
      <c r="AP102" s="3"/>
      <c r="AQ102" s="3"/>
      <c r="AR102" s="3"/>
      <c r="AS102" s="3"/>
      <c r="AT102" s="4"/>
      <c r="AU102" s="3"/>
      <c r="AV102" s="3"/>
      <c r="AW102" s="3"/>
      <c r="AX102" s="3"/>
      <c r="AY102" s="4"/>
      <c r="AZ102" s="3"/>
      <c r="BA102" s="3"/>
      <c r="BB102" s="3"/>
      <c r="BC102" s="3"/>
      <c r="BD102" s="4"/>
      <c r="BE102" s="4"/>
      <c r="BF102" s="4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16"/>
      <c r="CX102" s="16"/>
      <c r="CY102" s="3"/>
      <c r="CZ102" s="3"/>
      <c r="DA102" s="3"/>
      <c r="DB102" s="3"/>
      <c r="DC102" s="3"/>
      <c r="DD102" s="3"/>
      <c r="DE102" s="3"/>
      <c r="DF102" s="16"/>
      <c r="DG102" s="16"/>
      <c r="DH102" s="16"/>
      <c r="DI102" s="3"/>
      <c r="DJ102" s="3"/>
      <c r="DK102" s="3"/>
      <c r="DL102" s="3"/>
      <c r="DM102" s="3"/>
      <c r="DN102" s="3"/>
      <c r="DO102" s="3"/>
    </row>
    <row r="103" spans="2:119" x14ac:dyDescent="0.15">
      <c r="B103" s="4">
        <v>99</v>
      </c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3"/>
      <c r="O103" s="3"/>
      <c r="P103" s="3"/>
      <c r="Q103" s="4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4"/>
      <c r="AE103" s="4"/>
      <c r="AF103" s="4"/>
      <c r="AG103" s="4"/>
      <c r="AH103" s="3"/>
      <c r="AI103" s="4"/>
      <c r="AJ103" s="4"/>
      <c r="AK103" s="4"/>
      <c r="AL103" s="4"/>
      <c r="AM103" s="4"/>
      <c r="AN103" s="3"/>
      <c r="AO103" s="4"/>
      <c r="AP103" s="3"/>
      <c r="AQ103" s="3"/>
      <c r="AR103" s="3"/>
      <c r="AS103" s="3"/>
      <c r="AT103" s="4"/>
      <c r="AU103" s="3"/>
      <c r="AV103" s="3"/>
      <c r="AW103" s="3"/>
      <c r="AX103" s="3"/>
      <c r="AY103" s="4"/>
      <c r="AZ103" s="3"/>
      <c r="BA103" s="3"/>
      <c r="BB103" s="3"/>
      <c r="BC103" s="3"/>
      <c r="BD103" s="4"/>
      <c r="BE103" s="4"/>
      <c r="BF103" s="4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16"/>
      <c r="CX103" s="16"/>
      <c r="CY103" s="3"/>
      <c r="CZ103" s="3"/>
      <c r="DA103" s="3"/>
      <c r="DB103" s="3"/>
      <c r="DC103" s="3"/>
      <c r="DD103" s="3"/>
      <c r="DE103" s="3"/>
      <c r="DF103" s="16"/>
      <c r="DG103" s="16"/>
      <c r="DH103" s="16"/>
      <c r="DI103" s="3"/>
      <c r="DJ103" s="3"/>
      <c r="DK103" s="3"/>
      <c r="DL103" s="3"/>
      <c r="DM103" s="3"/>
      <c r="DN103" s="3"/>
      <c r="DO103" s="3"/>
    </row>
    <row r="104" spans="2:119" x14ac:dyDescent="0.15">
      <c r="B104" s="4">
        <v>100</v>
      </c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3"/>
      <c r="O104" s="3"/>
      <c r="P104" s="3"/>
      <c r="Q104" s="4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4"/>
      <c r="AE104" s="4"/>
      <c r="AF104" s="4"/>
      <c r="AG104" s="4"/>
      <c r="AH104" s="3"/>
      <c r="AI104" s="4"/>
      <c r="AJ104" s="4"/>
      <c r="AK104" s="4"/>
      <c r="AL104" s="4"/>
      <c r="AM104" s="4"/>
      <c r="AN104" s="3"/>
      <c r="AO104" s="4"/>
      <c r="AP104" s="3"/>
      <c r="AQ104" s="3"/>
      <c r="AR104" s="3"/>
      <c r="AS104" s="3"/>
      <c r="AT104" s="4"/>
      <c r="AU104" s="3"/>
      <c r="AV104" s="3"/>
      <c r="AW104" s="3"/>
      <c r="AX104" s="3"/>
      <c r="AY104" s="4"/>
      <c r="AZ104" s="3"/>
      <c r="BA104" s="3"/>
      <c r="BB104" s="3"/>
      <c r="BC104" s="3"/>
      <c r="BD104" s="4"/>
      <c r="BE104" s="4"/>
      <c r="BF104" s="4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16"/>
      <c r="CX104" s="16"/>
      <c r="CY104" s="3"/>
      <c r="CZ104" s="3"/>
      <c r="DA104" s="3"/>
      <c r="DB104" s="3"/>
      <c r="DC104" s="3"/>
      <c r="DD104" s="3"/>
      <c r="DE104" s="3"/>
      <c r="DF104" s="16"/>
      <c r="DG104" s="16"/>
      <c r="DH104" s="16"/>
      <c r="DI104" s="3"/>
      <c r="DJ104" s="3"/>
      <c r="DK104" s="3"/>
      <c r="DL104" s="3"/>
      <c r="DM104" s="3"/>
      <c r="DN104" s="3"/>
      <c r="DO104" s="3"/>
    </row>
  </sheetData>
  <sheetProtection sheet="1" selectLockedCells="1"/>
  <mergeCells count="97">
    <mergeCell ref="DQ1:DQ3"/>
    <mergeCell ref="DR1:DR3"/>
    <mergeCell ref="DS1:DS2"/>
    <mergeCell ref="DP1:DP3"/>
    <mergeCell ref="A2:A3"/>
    <mergeCell ref="B2:B3"/>
    <mergeCell ref="C1:H1"/>
    <mergeCell ref="C2:C3"/>
    <mergeCell ref="D2:D3"/>
    <mergeCell ref="E2:E3"/>
    <mergeCell ref="F2:F3"/>
    <mergeCell ref="G2:G3"/>
    <mergeCell ref="H2:H3"/>
    <mergeCell ref="N1:P1"/>
    <mergeCell ref="Q1:Q3"/>
    <mergeCell ref="I1:I3"/>
    <mergeCell ref="J1:J3"/>
    <mergeCell ref="K1:K3"/>
    <mergeCell ref="L1:L3"/>
    <mergeCell ref="M1:M3"/>
    <mergeCell ref="N2:N3"/>
    <mergeCell ref="O2:O3"/>
    <mergeCell ref="P2:P3"/>
    <mergeCell ref="AE1:AE3"/>
    <mergeCell ref="R1:X1"/>
    <mergeCell ref="R2:S2"/>
    <mergeCell ref="T2:V2"/>
    <mergeCell ref="W2:X2"/>
    <mergeCell ref="Y1:Y3"/>
    <mergeCell ref="Z1:AB1"/>
    <mergeCell ref="Z2:AA2"/>
    <mergeCell ref="AC1:AC3"/>
    <mergeCell ref="AD1:AD3"/>
    <mergeCell ref="AF1:AF3"/>
    <mergeCell ref="AG1:AG3"/>
    <mergeCell ref="AH1:AH3"/>
    <mergeCell ref="AI1:AM1"/>
    <mergeCell ref="AI2:AI3"/>
    <mergeCell ref="AJ2:AJ3"/>
    <mergeCell ref="AK2:AK3"/>
    <mergeCell ref="AL2:AL3"/>
    <mergeCell ref="AM2:AM3"/>
    <mergeCell ref="BE1:BE3"/>
    <mergeCell ref="AY2:AY3"/>
    <mergeCell ref="AN1:AY1"/>
    <mergeCell ref="AZ1:BC1"/>
    <mergeCell ref="AN2:AN3"/>
    <mergeCell ref="AO2:AO3"/>
    <mergeCell ref="AS2:AS3"/>
    <mergeCell ref="AT2:AT3"/>
    <mergeCell ref="AP2:AR2"/>
    <mergeCell ref="AU2:AW2"/>
    <mergeCell ref="AX2:AX3"/>
    <mergeCell ref="AZ2:AZ3"/>
    <mergeCell ref="BA2:BA3"/>
    <mergeCell ref="BB2:BB3"/>
    <mergeCell ref="BC2:BC3"/>
    <mergeCell ref="BD1:BD3"/>
    <mergeCell ref="CX1:CX2"/>
    <mergeCell ref="CT1:CU1"/>
    <mergeCell ref="CV1:CW1"/>
    <mergeCell ref="CN1:CN3"/>
    <mergeCell ref="CR1:CR2"/>
    <mergeCell ref="CS1:CS2"/>
    <mergeCell ref="CO1:CO2"/>
    <mergeCell ref="CP1:CP2"/>
    <mergeCell ref="CQ1:CQ2"/>
    <mergeCell ref="CZ1:DD1"/>
    <mergeCell ref="DB2:DB3"/>
    <mergeCell ref="DC2:DC3"/>
    <mergeCell ref="DD2:DD3"/>
    <mergeCell ref="CY1:CY2"/>
    <mergeCell ref="DE2:DE3"/>
    <mergeCell ref="DF2:DF3"/>
    <mergeCell ref="DG2:DG3"/>
    <mergeCell ref="DH2:DH3"/>
    <mergeCell ref="DE1:DK1"/>
    <mergeCell ref="DI2:DI3"/>
    <mergeCell ref="DJ2:DJ3"/>
    <mergeCell ref="DK2:DK3"/>
    <mergeCell ref="CM1:CM3"/>
    <mergeCell ref="BF1:BF3"/>
    <mergeCell ref="BG1:BV1"/>
    <mergeCell ref="BG2:BJ2"/>
    <mergeCell ref="BK2:BN2"/>
    <mergeCell ref="BO2:BR2"/>
    <mergeCell ref="BW1:CL1"/>
    <mergeCell ref="BW2:BZ2"/>
    <mergeCell ref="CA2:CD2"/>
    <mergeCell ref="CE2:CH2"/>
    <mergeCell ref="CI2:CL2"/>
    <mergeCell ref="BS2:BV2"/>
    <mergeCell ref="DL1:DO1"/>
    <mergeCell ref="DL2:DL3"/>
    <mergeCell ref="DM2:DM3"/>
    <mergeCell ref="DN2:DN3"/>
    <mergeCell ref="DO2:DO3"/>
  </mergeCells>
  <phoneticPr fontId="1"/>
  <dataValidations count="1">
    <dataValidation type="whole" imeMode="off" operator="greaterThanOrEqual" allowBlank="1" showInputMessage="1" showErrorMessage="1" error="1以上の整数を入力してください。" sqref="A2:A3" xr:uid="{00000000-0002-0000-0000-000000000000}">
      <formula1>1</formula1>
    </dataValidation>
  </dataValidations>
  <pageMargins left="0.7" right="0.7" top="0.75" bottom="0.75" header="0.3" footer="0.3"/>
  <pageSetup paperSize="9" scale="1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B1:GL84"/>
  <sheetViews>
    <sheetView showGridLines="0" view="pageBreakPreview" zoomScaleNormal="100" zoomScaleSheetLayoutView="100" workbookViewId="0">
      <selection activeCell="B1" sqref="B1:D3"/>
    </sheetView>
  </sheetViews>
  <sheetFormatPr defaultColWidth="1.5" defaultRowHeight="6.75" customHeight="1" x14ac:dyDescent="0.15"/>
  <cols>
    <col min="1" max="1" width="1.75" style="21" customWidth="1"/>
    <col min="2" max="97" width="2.125" style="21" customWidth="1"/>
    <col min="98" max="98" width="1.75" style="21" customWidth="1"/>
    <col min="99" max="194" width="2.125" style="21" customWidth="1"/>
    <col min="195" max="195" width="1.75" style="21" customWidth="1"/>
    <col min="196" max="196" width="1.5" style="21" customWidth="1"/>
    <col min="197" max="204" width="1.5" style="21"/>
    <col min="205" max="205" width="1.5" style="21" customWidth="1"/>
    <col min="206" max="231" width="1.5" style="21"/>
    <col min="232" max="232" width="1.5" style="21" customWidth="1"/>
    <col min="233" max="258" width="1.5" style="21"/>
    <col min="259" max="450" width="2.125" style="21" customWidth="1"/>
    <col min="451" max="451" width="1.75" style="21" customWidth="1"/>
    <col min="452" max="514" width="1.5" style="21"/>
    <col min="515" max="706" width="2.125" style="21" customWidth="1"/>
    <col min="707" max="707" width="1.75" style="21" customWidth="1"/>
    <col min="708" max="770" width="1.5" style="21"/>
    <col min="771" max="962" width="2.125" style="21" customWidth="1"/>
    <col min="963" max="963" width="1.75" style="21" customWidth="1"/>
    <col min="964" max="1026" width="1.5" style="21"/>
    <col min="1027" max="1218" width="2.125" style="21" customWidth="1"/>
    <col min="1219" max="1219" width="1.75" style="21" customWidth="1"/>
    <col min="1220" max="1282" width="1.5" style="21"/>
    <col min="1283" max="1474" width="2.125" style="21" customWidth="1"/>
    <col min="1475" max="1475" width="1.75" style="21" customWidth="1"/>
    <col min="1476" max="1538" width="1.5" style="21"/>
    <col min="1539" max="1730" width="2.125" style="21" customWidth="1"/>
    <col min="1731" max="1731" width="1.75" style="21" customWidth="1"/>
    <col min="1732" max="1794" width="1.5" style="21"/>
    <col min="1795" max="1986" width="2.125" style="21" customWidth="1"/>
    <col min="1987" max="1987" width="1.75" style="21" customWidth="1"/>
    <col min="1988" max="2050" width="1.5" style="21"/>
    <col min="2051" max="2242" width="2.125" style="21" customWidth="1"/>
    <col min="2243" max="2243" width="1.75" style="21" customWidth="1"/>
    <col min="2244" max="2306" width="1.5" style="21"/>
    <col min="2307" max="2498" width="2.125" style="21" customWidth="1"/>
    <col min="2499" max="2499" width="1.75" style="21" customWidth="1"/>
    <col min="2500" max="2562" width="1.5" style="21"/>
    <col min="2563" max="2754" width="2.125" style="21" customWidth="1"/>
    <col min="2755" max="2755" width="1.75" style="21" customWidth="1"/>
    <col min="2756" max="2818" width="1.5" style="21"/>
    <col min="2819" max="3010" width="2.125" style="21" customWidth="1"/>
    <col min="3011" max="3011" width="1.75" style="21" customWidth="1"/>
    <col min="3012" max="3074" width="1.5" style="21"/>
    <col min="3075" max="3266" width="2.125" style="21" customWidth="1"/>
    <col min="3267" max="3267" width="1.75" style="21" customWidth="1"/>
    <col min="3268" max="3330" width="1.5" style="21"/>
    <col min="3331" max="3522" width="2.125" style="21" customWidth="1"/>
    <col min="3523" max="3523" width="1.75" style="21" customWidth="1"/>
    <col min="3524" max="3586" width="1.5" style="21"/>
    <col min="3587" max="3778" width="2.125" style="21" customWidth="1"/>
    <col min="3779" max="3779" width="1.75" style="21" customWidth="1"/>
    <col min="3780" max="3842" width="1.5" style="21"/>
    <col min="3843" max="4034" width="2.125" style="21" customWidth="1"/>
    <col min="4035" max="4035" width="1.75" style="21" customWidth="1"/>
    <col min="4036" max="4098" width="1.5" style="21"/>
    <col min="4099" max="4290" width="2.125" style="21" customWidth="1"/>
    <col min="4291" max="4291" width="1.75" style="21" customWidth="1"/>
    <col min="4292" max="4354" width="1.5" style="21"/>
    <col min="4355" max="4546" width="2.125" style="21" customWidth="1"/>
    <col min="4547" max="4547" width="1.75" style="21" customWidth="1"/>
    <col min="4548" max="4610" width="1.5" style="21"/>
    <col min="4611" max="4802" width="2.125" style="21" customWidth="1"/>
    <col min="4803" max="4803" width="1.75" style="21" customWidth="1"/>
    <col min="4804" max="4866" width="1.5" style="21"/>
    <col min="4867" max="5058" width="2.125" style="21" customWidth="1"/>
    <col min="5059" max="5059" width="1.75" style="21" customWidth="1"/>
    <col min="5060" max="5122" width="1.5" style="21"/>
    <col min="5123" max="5314" width="2.125" style="21" customWidth="1"/>
    <col min="5315" max="5315" width="1.75" style="21" customWidth="1"/>
    <col min="5316" max="5378" width="1.5" style="21"/>
    <col min="5379" max="5570" width="2.125" style="21" customWidth="1"/>
    <col min="5571" max="5571" width="1.75" style="21" customWidth="1"/>
    <col min="5572" max="5634" width="1.5" style="21"/>
    <col min="5635" max="5826" width="2.125" style="21" customWidth="1"/>
    <col min="5827" max="5827" width="1.75" style="21" customWidth="1"/>
    <col min="5828" max="5890" width="1.5" style="21"/>
    <col min="5891" max="6082" width="2.125" style="21" customWidth="1"/>
    <col min="6083" max="6083" width="1.75" style="21" customWidth="1"/>
    <col min="6084" max="6146" width="1.5" style="21"/>
    <col min="6147" max="6338" width="2.125" style="21" customWidth="1"/>
    <col min="6339" max="6339" width="1.75" style="21" customWidth="1"/>
    <col min="6340" max="6402" width="1.5" style="21"/>
    <col min="6403" max="6594" width="2.125" style="21" customWidth="1"/>
    <col min="6595" max="6595" width="1.75" style="21" customWidth="1"/>
    <col min="6596" max="6658" width="1.5" style="21"/>
    <col min="6659" max="6850" width="2.125" style="21" customWidth="1"/>
    <col min="6851" max="6851" width="1.75" style="21" customWidth="1"/>
    <col min="6852" max="6914" width="1.5" style="21"/>
    <col min="6915" max="7106" width="2.125" style="21" customWidth="1"/>
    <col min="7107" max="7107" width="1.75" style="21" customWidth="1"/>
    <col min="7108" max="7170" width="1.5" style="21"/>
    <col min="7171" max="7362" width="2.125" style="21" customWidth="1"/>
    <col min="7363" max="7363" width="1.75" style="21" customWidth="1"/>
    <col min="7364" max="7426" width="1.5" style="21"/>
    <col min="7427" max="7618" width="2.125" style="21" customWidth="1"/>
    <col min="7619" max="7619" width="1.75" style="21" customWidth="1"/>
    <col min="7620" max="7682" width="1.5" style="21"/>
    <col min="7683" max="7874" width="2.125" style="21" customWidth="1"/>
    <col min="7875" max="7875" width="1.75" style="21" customWidth="1"/>
    <col min="7876" max="7938" width="1.5" style="21"/>
    <col min="7939" max="8130" width="2.125" style="21" customWidth="1"/>
    <col min="8131" max="8131" width="1.75" style="21" customWidth="1"/>
    <col min="8132" max="8194" width="1.5" style="21"/>
    <col min="8195" max="8386" width="2.125" style="21" customWidth="1"/>
    <col min="8387" max="8387" width="1.75" style="21" customWidth="1"/>
    <col min="8388" max="8450" width="1.5" style="21"/>
    <col min="8451" max="8642" width="2.125" style="21" customWidth="1"/>
    <col min="8643" max="8643" width="1.75" style="21" customWidth="1"/>
    <col min="8644" max="8706" width="1.5" style="21"/>
    <col min="8707" max="8898" width="2.125" style="21" customWidth="1"/>
    <col min="8899" max="8899" width="1.75" style="21" customWidth="1"/>
    <col min="8900" max="8962" width="1.5" style="21"/>
    <col min="8963" max="9154" width="2.125" style="21" customWidth="1"/>
    <col min="9155" max="9155" width="1.75" style="21" customWidth="1"/>
    <col min="9156" max="9218" width="1.5" style="21"/>
    <col min="9219" max="9410" width="2.125" style="21" customWidth="1"/>
    <col min="9411" max="9411" width="1.75" style="21" customWidth="1"/>
    <col min="9412" max="9474" width="1.5" style="21"/>
    <col min="9475" max="9666" width="2.125" style="21" customWidth="1"/>
    <col min="9667" max="9667" width="1.75" style="21" customWidth="1"/>
    <col min="9668" max="9730" width="1.5" style="21"/>
    <col min="9731" max="9922" width="2.125" style="21" customWidth="1"/>
    <col min="9923" max="9923" width="1.75" style="21" customWidth="1"/>
    <col min="9924" max="9986" width="1.5" style="21"/>
    <col min="9987" max="10178" width="2.125" style="21" customWidth="1"/>
    <col min="10179" max="10179" width="1.75" style="21" customWidth="1"/>
    <col min="10180" max="10242" width="1.5" style="21"/>
    <col min="10243" max="10434" width="2.125" style="21" customWidth="1"/>
    <col min="10435" max="10435" width="1.75" style="21" customWidth="1"/>
    <col min="10436" max="10498" width="1.5" style="21"/>
    <col min="10499" max="10690" width="2.125" style="21" customWidth="1"/>
    <col min="10691" max="10691" width="1.75" style="21" customWidth="1"/>
    <col min="10692" max="10754" width="1.5" style="21"/>
    <col min="10755" max="10946" width="2.125" style="21" customWidth="1"/>
    <col min="10947" max="10947" width="1.75" style="21" customWidth="1"/>
    <col min="10948" max="11010" width="1.5" style="21"/>
    <col min="11011" max="11202" width="2.125" style="21" customWidth="1"/>
    <col min="11203" max="11203" width="1.75" style="21" customWidth="1"/>
    <col min="11204" max="11266" width="1.5" style="21"/>
    <col min="11267" max="11458" width="2.125" style="21" customWidth="1"/>
    <col min="11459" max="11459" width="1.75" style="21" customWidth="1"/>
    <col min="11460" max="11522" width="1.5" style="21"/>
    <col min="11523" max="11714" width="2.125" style="21" customWidth="1"/>
    <col min="11715" max="11715" width="1.75" style="21" customWidth="1"/>
    <col min="11716" max="11778" width="1.5" style="21"/>
    <col min="11779" max="11970" width="2.125" style="21" customWidth="1"/>
    <col min="11971" max="11971" width="1.75" style="21" customWidth="1"/>
    <col min="11972" max="12034" width="1.5" style="21"/>
    <col min="12035" max="12226" width="2.125" style="21" customWidth="1"/>
    <col min="12227" max="12227" width="1.75" style="21" customWidth="1"/>
    <col min="12228" max="12290" width="1.5" style="21"/>
    <col min="12291" max="12482" width="2.125" style="21" customWidth="1"/>
    <col min="12483" max="12483" width="1.75" style="21" customWidth="1"/>
    <col min="12484" max="12546" width="1.5" style="21"/>
    <col min="12547" max="12738" width="2.125" style="21" customWidth="1"/>
    <col min="12739" max="12739" width="1.75" style="21" customWidth="1"/>
    <col min="12740" max="12802" width="1.5" style="21"/>
    <col min="12803" max="12994" width="2.125" style="21" customWidth="1"/>
    <col min="12995" max="12995" width="1.75" style="21" customWidth="1"/>
    <col min="12996" max="13058" width="1.5" style="21"/>
    <col min="13059" max="13250" width="2.125" style="21" customWidth="1"/>
    <col min="13251" max="13251" width="1.75" style="21" customWidth="1"/>
    <col min="13252" max="13314" width="1.5" style="21"/>
    <col min="13315" max="13506" width="2.125" style="21" customWidth="1"/>
    <col min="13507" max="13507" width="1.75" style="21" customWidth="1"/>
    <col min="13508" max="13570" width="1.5" style="21"/>
    <col min="13571" max="13762" width="2.125" style="21" customWidth="1"/>
    <col min="13763" max="13763" width="1.75" style="21" customWidth="1"/>
    <col min="13764" max="13826" width="1.5" style="21"/>
    <col min="13827" max="14018" width="2.125" style="21" customWidth="1"/>
    <col min="14019" max="14019" width="1.75" style="21" customWidth="1"/>
    <col min="14020" max="14082" width="1.5" style="21"/>
    <col min="14083" max="14274" width="2.125" style="21" customWidth="1"/>
    <col min="14275" max="14275" width="1.75" style="21" customWidth="1"/>
    <col min="14276" max="14338" width="1.5" style="21"/>
    <col min="14339" max="14530" width="2.125" style="21" customWidth="1"/>
    <col min="14531" max="14531" width="1.75" style="21" customWidth="1"/>
    <col min="14532" max="14594" width="1.5" style="21"/>
    <col min="14595" max="14786" width="2.125" style="21" customWidth="1"/>
    <col min="14787" max="14787" width="1.75" style="21" customWidth="1"/>
    <col min="14788" max="14850" width="1.5" style="21"/>
    <col min="14851" max="15042" width="2.125" style="21" customWidth="1"/>
    <col min="15043" max="15043" width="1.75" style="21" customWidth="1"/>
    <col min="15044" max="15106" width="1.5" style="21"/>
    <col min="15107" max="15298" width="2.125" style="21" customWidth="1"/>
    <col min="15299" max="15299" width="1.75" style="21" customWidth="1"/>
    <col min="15300" max="15362" width="1.5" style="21"/>
    <col min="15363" max="15554" width="2.125" style="21" customWidth="1"/>
    <col min="15555" max="15555" width="1.75" style="21" customWidth="1"/>
    <col min="15556" max="15618" width="1.5" style="21"/>
    <col min="15619" max="15810" width="2.125" style="21" customWidth="1"/>
    <col min="15811" max="15811" width="1.75" style="21" customWidth="1"/>
    <col min="15812" max="15874" width="1.5" style="21"/>
    <col min="15875" max="16066" width="2.125" style="21" customWidth="1"/>
    <col min="16067" max="16067" width="1.75" style="21" customWidth="1"/>
    <col min="16068" max="16130" width="1.5" style="21"/>
    <col min="16131" max="16322" width="2.125" style="21" customWidth="1"/>
    <col min="16323" max="16323" width="1.75" style="21" customWidth="1"/>
    <col min="16324" max="16384" width="1.5" style="21"/>
  </cols>
  <sheetData>
    <row r="1" spans="2:194" ht="9.75" customHeight="1" x14ac:dyDescent="0.15">
      <c r="B1" s="380">
        <v>7</v>
      </c>
      <c r="C1" s="380"/>
      <c r="D1" s="380"/>
      <c r="E1" s="377" t="s">
        <v>242</v>
      </c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9"/>
      <c r="W1" s="377" t="s">
        <v>243</v>
      </c>
      <c r="X1" s="378"/>
      <c r="Y1" s="378"/>
      <c r="Z1" s="378"/>
      <c r="AA1" s="378"/>
      <c r="AB1" s="378"/>
      <c r="AC1" s="378"/>
      <c r="AD1" s="379"/>
      <c r="AE1" s="377" t="s">
        <v>244</v>
      </c>
      <c r="AF1" s="378"/>
      <c r="AG1" s="378"/>
      <c r="AH1" s="378"/>
      <c r="AI1" s="378"/>
      <c r="AJ1" s="378"/>
      <c r="AK1" s="378"/>
      <c r="AL1" s="379"/>
      <c r="AM1" s="377" t="s">
        <v>242</v>
      </c>
      <c r="AN1" s="378"/>
      <c r="AO1" s="378"/>
      <c r="AP1" s="378"/>
      <c r="AQ1" s="378"/>
      <c r="AR1" s="378"/>
      <c r="AS1" s="378"/>
      <c r="AT1" s="378"/>
      <c r="AU1" s="379"/>
      <c r="AV1" s="19"/>
      <c r="AW1" s="19"/>
      <c r="AX1" s="381">
        <f>B1</f>
        <v>7</v>
      </c>
      <c r="AY1" s="380"/>
      <c r="AZ1" s="382"/>
      <c r="BA1" s="377" t="s">
        <v>242</v>
      </c>
      <c r="BB1" s="378"/>
      <c r="BC1" s="378"/>
      <c r="BD1" s="378"/>
      <c r="BE1" s="378"/>
      <c r="BF1" s="378"/>
      <c r="BG1" s="378"/>
      <c r="BH1" s="378"/>
      <c r="BI1" s="378"/>
      <c r="BJ1" s="378"/>
      <c r="BK1" s="378"/>
      <c r="BL1" s="378"/>
      <c r="BM1" s="378"/>
      <c r="BN1" s="378"/>
      <c r="BO1" s="378"/>
      <c r="BP1" s="378"/>
      <c r="BQ1" s="378"/>
      <c r="BR1" s="379"/>
      <c r="BS1" s="377" t="s">
        <v>243</v>
      </c>
      <c r="BT1" s="378"/>
      <c r="BU1" s="378"/>
      <c r="BV1" s="378"/>
      <c r="BW1" s="378"/>
      <c r="BX1" s="378"/>
      <c r="BY1" s="378"/>
      <c r="BZ1" s="379"/>
      <c r="CA1" s="377" t="s">
        <v>244</v>
      </c>
      <c r="CB1" s="378"/>
      <c r="CC1" s="378"/>
      <c r="CD1" s="378"/>
      <c r="CE1" s="378"/>
      <c r="CF1" s="378"/>
      <c r="CG1" s="378"/>
      <c r="CH1" s="379"/>
      <c r="CI1" s="377" t="s">
        <v>242</v>
      </c>
      <c r="CJ1" s="378"/>
      <c r="CK1" s="378"/>
      <c r="CL1" s="378"/>
      <c r="CM1" s="378"/>
      <c r="CN1" s="378"/>
      <c r="CO1" s="378"/>
      <c r="CP1" s="378"/>
      <c r="CQ1" s="379"/>
      <c r="CR1" s="19"/>
      <c r="CS1" s="19"/>
      <c r="CT1" s="19"/>
      <c r="CU1" s="375"/>
      <c r="CV1" s="375"/>
      <c r="CW1" s="375"/>
      <c r="CX1" s="19"/>
      <c r="CY1" s="19"/>
      <c r="CZ1" s="19"/>
      <c r="DA1" s="19"/>
      <c r="DB1" s="19"/>
      <c r="DC1" s="19"/>
      <c r="DD1" s="145" t="s">
        <v>245</v>
      </c>
      <c r="DE1" s="146"/>
      <c r="DF1" s="147">
        <f>B1-1</f>
        <v>6</v>
      </c>
      <c r="DG1" s="148"/>
      <c r="DH1" s="145" t="s">
        <v>246</v>
      </c>
      <c r="DI1" s="146"/>
      <c r="DJ1" s="19"/>
      <c r="DK1" s="19"/>
      <c r="DL1" s="143" t="s">
        <v>247</v>
      </c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20"/>
      <c r="EI1" s="20"/>
      <c r="EJ1" s="20"/>
      <c r="EK1" s="20"/>
      <c r="EL1" s="20"/>
      <c r="EM1" s="20"/>
      <c r="EN1" s="20"/>
      <c r="EO1" s="19"/>
      <c r="EP1" s="19"/>
      <c r="EQ1" s="376"/>
      <c r="ER1" s="375"/>
      <c r="ES1" s="375"/>
      <c r="ET1" s="19"/>
      <c r="EU1" s="19"/>
      <c r="EV1" s="19"/>
      <c r="EW1" s="19"/>
      <c r="EX1" s="19"/>
      <c r="EY1" s="19"/>
      <c r="EZ1" s="145" t="s">
        <v>245</v>
      </c>
      <c r="FA1" s="146"/>
      <c r="FB1" s="149">
        <f>DF1</f>
        <v>6</v>
      </c>
      <c r="FC1" s="150"/>
      <c r="FD1" s="145" t="s">
        <v>246</v>
      </c>
      <c r="FE1" s="146"/>
      <c r="FF1" s="19"/>
      <c r="FG1" s="19"/>
      <c r="FH1" s="143" t="s">
        <v>247</v>
      </c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20"/>
      <c r="GE1" s="20"/>
      <c r="GF1" s="20"/>
      <c r="GG1" s="20"/>
      <c r="GH1" s="20"/>
      <c r="GI1" s="20"/>
      <c r="GJ1" s="20"/>
      <c r="GK1" s="19"/>
      <c r="GL1" s="19"/>
    </row>
    <row r="2" spans="2:194" ht="9.75" customHeight="1" x14ac:dyDescent="0.15">
      <c r="B2" s="380"/>
      <c r="C2" s="380"/>
      <c r="D2" s="380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4"/>
      <c r="X2" s="230"/>
      <c r="Y2" s="230"/>
      <c r="Z2" s="230"/>
      <c r="AA2" s="230"/>
      <c r="AB2" s="230"/>
      <c r="AC2" s="230"/>
      <c r="AD2" s="231"/>
      <c r="AE2" s="264"/>
      <c r="AF2" s="230"/>
      <c r="AG2" s="230"/>
      <c r="AH2" s="230"/>
      <c r="AI2" s="230"/>
      <c r="AJ2" s="230"/>
      <c r="AK2" s="230"/>
      <c r="AL2" s="231"/>
      <c r="AM2" s="264"/>
      <c r="AN2" s="230"/>
      <c r="AO2" s="230"/>
      <c r="AP2" s="230"/>
      <c r="AQ2" s="230"/>
      <c r="AR2" s="230"/>
      <c r="AS2" s="230"/>
      <c r="AT2" s="230"/>
      <c r="AU2" s="231"/>
      <c r="AV2" s="19"/>
      <c r="AW2" s="19"/>
      <c r="AX2" s="381"/>
      <c r="AY2" s="380"/>
      <c r="AZ2" s="38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4"/>
      <c r="BT2" s="230"/>
      <c r="BU2" s="230"/>
      <c r="BV2" s="230"/>
      <c r="BW2" s="230"/>
      <c r="BX2" s="230"/>
      <c r="BY2" s="230"/>
      <c r="BZ2" s="231"/>
      <c r="CA2" s="264"/>
      <c r="CB2" s="230"/>
      <c r="CC2" s="230"/>
      <c r="CD2" s="230"/>
      <c r="CE2" s="230"/>
      <c r="CF2" s="230"/>
      <c r="CG2" s="230"/>
      <c r="CH2" s="231"/>
      <c r="CI2" s="264"/>
      <c r="CJ2" s="230"/>
      <c r="CK2" s="230"/>
      <c r="CL2" s="230"/>
      <c r="CM2" s="230"/>
      <c r="CN2" s="230"/>
      <c r="CO2" s="230"/>
      <c r="CP2" s="230"/>
      <c r="CQ2" s="231"/>
      <c r="CR2" s="19"/>
      <c r="CS2" s="19"/>
      <c r="CT2" s="19"/>
      <c r="CU2" s="375"/>
      <c r="CV2" s="375"/>
      <c r="CW2" s="375"/>
      <c r="CX2" s="20"/>
      <c r="CY2" s="20"/>
      <c r="CZ2" s="20"/>
      <c r="DA2" s="20"/>
      <c r="DB2" s="20"/>
      <c r="DC2" s="20"/>
      <c r="DD2" s="146"/>
      <c r="DE2" s="146"/>
      <c r="DF2" s="148"/>
      <c r="DG2" s="148"/>
      <c r="DH2" s="146"/>
      <c r="DI2" s="146"/>
      <c r="DJ2" s="20"/>
      <c r="DK2" s="20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20"/>
      <c r="EI2" s="20"/>
      <c r="EJ2" s="20"/>
      <c r="EK2" s="20"/>
      <c r="EL2" s="20"/>
      <c r="EM2" s="20"/>
      <c r="EN2" s="20"/>
      <c r="EO2" s="19"/>
      <c r="EP2" s="19"/>
      <c r="EQ2" s="376"/>
      <c r="ER2" s="375"/>
      <c r="ES2" s="375"/>
      <c r="ET2" s="20"/>
      <c r="EU2" s="20"/>
      <c r="EV2" s="20"/>
      <c r="EW2" s="20"/>
      <c r="EX2" s="20"/>
      <c r="EY2" s="20"/>
      <c r="EZ2" s="146"/>
      <c r="FA2" s="146"/>
      <c r="FB2" s="150"/>
      <c r="FC2" s="150"/>
      <c r="FD2" s="146"/>
      <c r="FE2" s="146"/>
      <c r="FF2" s="20"/>
      <c r="FG2" s="20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20"/>
      <c r="GE2" s="20"/>
      <c r="GF2" s="20"/>
      <c r="GG2" s="20"/>
      <c r="GH2" s="20"/>
      <c r="GI2" s="20"/>
      <c r="GJ2" s="20"/>
      <c r="GK2" s="19"/>
      <c r="GL2" s="19"/>
    </row>
    <row r="3" spans="2:194" ht="9.75" customHeight="1" x14ac:dyDescent="0.15">
      <c r="B3" s="380"/>
      <c r="C3" s="380"/>
      <c r="D3" s="380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35"/>
      <c r="X3" s="236"/>
      <c r="Y3" s="236"/>
      <c r="Z3" s="236"/>
      <c r="AA3" s="236"/>
      <c r="AB3" s="236"/>
      <c r="AC3" s="236"/>
      <c r="AD3" s="237"/>
      <c r="AE3" s="235"/>
      <c r="AF3" s="236"/>
      <c r="AG3" s="236"/>
      <c r="AH3" s="236"/>
      <c r="AI3" s="236"/>
      <c r="AJ3" s="236"/>
      <c r="AK3" s="236"/>
      <c r="AL3" s="237"/>
      <c r="AM3" s="235"/>
      <c r="AN3" s="236"/>
      <c r="AO3" s="236"/>
      <c r="AP3" s="236"/>
      <c r="AQ3" s="236"/>
      <c r="AR3" s="236"/>
      <c r="AS3" s="236"/>
      <c r="AT3" s="236"/>
      <c r="AU3" s="237"/>
      <c r="AV3" s="22"/>
      <c r="AW3" s="22"/>
      <c r="AX3" s="381"/>
      <c r="AY3" s="380"/>
      <c r="AZ3" s="38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35"/>
      <c r="BT3" s="236"/>
      <c r="BU3" s="236"/>
      <c r="BV3" s="236"/>
      <c r="BW3" s="236"/>
      <c r="BX3" s="236"/>
      <c r="BY3" s="236"/>
      <c r="BZ3" s="237"/>
      <c r="CA3" s="235"/>
      <c r="CB3" s="236"/>
      <c r="CC3" s="236"/>
      <c r="CD3" s="236"/>
      <c r="CE3" s="236"/>
      <c r="CF3" s="236"/>
      <c r="CG3" s="236"/>
      <c r="CH3" s="237"/>
      <c r="CI3" s="235"/>
      <c r="CJ3" s="236"/>
      <c r="CK3" s="236"/>
      <c r="CL3" s="236"/>
      <c r="CM3" s="236"/>
      <c r="CN3" s="236"/>
      <c r="CO3" s="236"/>
      <c r="CP3" s="236"/>
      <c r="CQ3" s="237"/>
      <c r="CR3" s="22"/>
      <c r="CS3" s="22"/>
      <c r="CT3" s="22"/>
      <c r="CU3" s="375"/>
      <c r="CV3" s="375"/>
      <c r="CW3" s="375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2"/>
      <c r="EP3" s="22"/>
      <c r="EQ3" s="376"/>
      <c r="ER3" s="375"/>
      <c r="ES3" s="375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2"/>
      <c r="GL3" s="22"/>
    </row>
    <row r="4" spans="2:194" ht="9.75" customHeight="1" x14ac:dyDescent="0.15">
      <c r="B4" s="573" t="s">
        <v>248</v>
      </c>
      <c r="C4" s="573"/>
      <c r="D4" s="573"/>
      <c r="E4" s="388" t="s">
        <v>249</v>
      </c>
      <c r="F4" s="285"/>
      <c r="G4" s="292" t="s">
        <v>53</v>
      </c>
      <c r="H4" s="293"/>
      <c r="I4" s="408" t="s">
        <v>250</v>
      </c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264" t="s">
        <v>251</v>
      </c>
      <c r="AG4" s="230"/>
      <c r="AH4" s="230"/>
      <c r="AI4" s="383" t="str">
        <f ca="1">IF(入力用!D4="","",入力用!D4)</f>
        <v>1234567890123456</v>
      </c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4"/>
      <c r="AV4" s="22"/>
      <c r="AW4" s="22"/>
      <c r="AX4" s="574" t="s">
        <v>248</v>
      </c>
      <c r="AY4" s="573"/>
      <c r="AZ4" s="573"/>
      <c r="BA4" s="388" t="s">
        <v>249</v>
      </c>
      <c r="BB4" s="285"/>
      <c r="BC4" s="292" t="s">
        <v>53</v>
      </c>
      <c r="BD4" s="293"/>
      <c r="BE4" s="408" t="s">
        <v>250</v>
      </c>
      <c r="BF4" s="408"/>
      <c r="BG4" s="408"/>
      <c r="BH4" s="408"/>
      <c r="BI4" s="408"/>
      <c r="BJ4" s="408"/>
      <c r="BK4" s="408"/>
      <c r="BL4" s="408"/>
      <c r="BM4" s="408"/>
      <c r="BN4" s="408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264" t="s">
        <v>251</v>
      </c>
      <c r="CC4" s="230"/>
      <c r="CD4" s="230"/>
      <c r="CE4" s="359" t="str">
        <f ca="1">AI4</f>
        <v>1234567890123456</v>
      </c>
      <c r="CF4" s="359">
        <f>AJ4</f>
        <v>0</v>
      </c>
      <c r="CG4" s="359">
        <f t="shared" ref="CG4:CQ13" si="0">AK4</f>
        <v>0</v>
      </c>
      <c r="CH4" s="359">
        <f t="shared" si="0"/>
        <v>0</v>
      </c>
      <c r="CI4" s="359">
        <f t="shared" si="0"/>
        <v>0</v>
      </c>
      <c r="CJ4" s="359">
        <f t="shared" si="0"/>
        <v>0</v>
      </c>
      <c r="CK4" s="359">
        <f t="shared" si="0"/>
        <v>0</v>
      </c>
      <c r="CL4" s="359">
        <f t="shared" si="0"/>
        <v>0</v>
      </c>
      <c r="CM4" s="359">
        <f t="shared" si="0"/>
        <v>0</v>
      </c>
      <c r="CN4" s="359">
        <f t="shared" si="0"/>
        <v>0</v>
      </c>
      <c r="CO4" s="359">
        <f t="shared" si="0"/>
        <v>0</v>
      </c>
      <c r="CP4" s="359">
        <f t="shared" si="0"/>
        <v>0</v>
      </c>
      <c r="CQ4" s="572">
        <f t="shared" si="0"/>
        <v>0</v>
      </c>
      <c r="CR4" s="22"/>
      <c r="CS4" s="22"/>
      <c r="CT4" s="22"/>
      <c r="CU4" s="24"/>
      <c r="CV4" s="24"/>
      <c r="CW4" s="24"/>
      <c r="CX4" s="388" t="s">
        <v>249</v>
      </c>
      <c r="CY4" s="285"/>
      <c r="CZ4" s="292" t="s">
        <v>252</v>
      </c>
      <c r="DA4" s="293"/>
      <c r="DB4" s="575" t="str">
        <f ca="1">BE6</f>
        <v>京都市北区紫野東御所田町33-1</v>
      </c>
      <c r="DC4" s="576"/>
      <c r="DD4" s="576"/>
      <c r="DE4" s="576"/>
      <c r="DF4" s="576"/>
      <c r="DG4" s="576"/>
      <c r="DH4" s="576"/>
      <c r="DI4" s="576"/>
      <c r="DJ4" s="576"/>
      <c r="DK4" s="576"/>
      <c r="DL4" s="576"/>
      <c r="DM4" s="576"/>
      <c r="DN4" s="576"/>
      <c r="DO4" s="576"/>
      <c r="DP4" s="576"/>
      <c r="DQ4" s="576"/>
      <c r="DR4" s="576"/>
      <c r="DS4" s="576"/>
      <c r="DT4" s="576"/>
      <c r="DU4" s="576"/>
      <c r="DV4" s="576"/>
      <c r="DW4" s="576"/>
      <c r="DX4" s="577"/>
      <c r="DY4" s="264" t="s">
        <v>251</v>
      </c>
      <c r="DZ4" s="230"/>
      <c r="EA4" s="230"/>
      <c r="EB4" s="359" t="str">
        <f t="shared" ref="EB4:EN5" ca="1" si="1">CE4</f>
        <v>1234567890123456</v>
      </c>
      <c r="EC4" s="359">
        <f t="shared" si="1"/>
        <v>0</v>
      </c>
      <c r="ED4" s="359">
        <f t="shared" si="1"/>
        <v>0</v>
      </c>
      <c r="EE4" s="359">
        <f t="shared" si="1"/>
        <v>0</v>
      </c>
      <c r="EF4" s="359">
        <f t="shared" si="1"/>
        <v>0</v>
      </c>
      <c r="EG4" s="359">
        <f t="shared" si="1"/>
        <v>0</v>
      </c>
      <c r="EH4" s="359">
        <f t="shared" si="1"/>
        <v>0</v>
      </c>
      <c r="EI4" s="359">
        <f t="shared" si="1"/>
        <v>0</v>
      </c>
      <c r="EJ4" s="359">
        <f t="shared" si="1"/>
        <v>0</v>
      </c>
      <c r="EK4" s="359">
        <f t="shared" si="1"/>
        <v>0</v>
      </c>
      <c r="EL4" s="359">
        <f t="shared" si="1"/>
        <v>0</v>
      </c>
      <c r="EM4" s="359">
        <f t="shared" si="1"/>
        <v>0</v>
      </c>
      <c r="EN4" s="572">
        <f t="shared" si="1"/>
        <v>0</v>
      </c>
      <c r="EO4" s="22"/>
      <c r="EP4" s="22"/>
      <c r="EQ4" s="25"/>
      <c r="ER4" s="24"/>
      <c r="ES4" s="26"/>
      <c r="ET4" s="388" t="s">
        <v>249</v>
      </c>
      <c r="EU4" s="285"/>
      <c r="EV4" s="292" t="s">
        <v>252</v>
      </c>
      <c r="EW4" s="293"/>
      <c r="EX4" s="575" t="str">
        <f ca="1">DB4</f>
        <v>京都市北区紫野東御所田町33-1</v>
      </c>
      <c r="EY4" s="576"/>
      <c r="EZ4" s="576"/>
      <c r="FA4" s="576"/>
      <c r="FB4" s="576"/>
      <c r="FC4" s="576"/>
      <c r="FD4" s="576"/>
      <c r="FE4" s="576"/>
      <c r="FF4" s="576"/>
      <c r="FG4" s="576"/>
      <c r="FH4" s="576"/>
      <c r="FI4" s="576"/>
      <c r="FJ4" s="576"/>
      <c r="FK4" s="576"/>
      <c r="FL4" s="576"/>
      <c r="FM4" s="576"/>
      <c r="FN4" s="576"/>
      <c r="FO4" s="576"/>
      <c r="FP4" s="576"/>
      <c r="FQ4" s="576"/>
      <c r="FR4" s="576"/>
      <c r="FS4" s="576"/>
      <c r="FT4" s="577"/>
      <c r="FU4" s="264" t="s">
        <v>251</v>
      </c>
      <c r="FV4" s="230"/>
      <c r="FW4" s="230"/>
      <c r="FX4" s="359" t="str">
        <f ca="1">EB4</f>
        <v>1234567890123456</v>
      </c>
      <c r="FY4" s="359">
        <f>EC4</f>
        <v>0</v>
      </c>
      <c r="FZ4" s="359">
        <f t="shared" ref="FZ4:GJ13" si="2">ED4</f>
        <v>0</v>
      </c>
      <c r="GA4" s="359">
        <f t="shared" si="2"/>
        <v>0</v>
      </c>
      <c r="GB4" s="359">
        <f t="shared" si="2"/>
        <v>0</v>
      </c>
      <c r="GC4" s="359">
        <f t="shared" si="2"/>
        <v>0</v>
      </c>
      <c r="GD4" s="359">
        <f t="shared" si="2"/>
        <v>0</v>
      </c>
      <c r="GE4" s="359">
        <f t="shared" si="2"/>
        <v>0</v>
      </c>
      <c r="GF4" s="359">
        <f t="shared" si="2"/>
        <v>0</v>
      </c>
      <c r="GG4" s="359">
        <f t="shared" si="2"/>
        <v>0</v>
      </c>
      <c r="GH4" s="359">
        <f t="shared" si="2"/>
        <v>0</v>
      </c>
      <c r="GI4" s="359">
        <f t="shared" si="2"/>
        <v>0</v>
      </c>
      <c r="GJ4" s="572">
        <f t="shared" si="2"/>
        <v>0</v>
      </c>
      <c r="GK4" s="22"/>
      <c r="GL4" s="22"/>
    </row>
    <row r="5" spans="2:194" ht="9.75" customHeight="1" thickBot="1" x14ac:dyDescent="0.2">
      <c r="B5" s="573"/>
      <c r="C5" s="573"/>
      <c r="D5" s="573"/>
      <c r="E5" s="388"/>
      <c r="F5" s="285"/>
      <c r="G5" s="258"/>
      <c r="H5" s="259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235"/>
      <c r="AG5" s="236"/>
      <c r="AH5" s="236"/>
      <c r="AI5" s="385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7"/>
      <c r="AV5" s="22"/>
      <c r="AW5" s="22"/>
      <c r="AX5" s="574"/>
      <c r="AY5" s="573"/>
      <c r="AZ5" s="573"/>
      <c r="BA5" s="388"/>
      <c r="BB5" s="285"/>
      <c r="BC5" s="258"/>
      <c r="BD5" s="259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235"/>
      <c r="CC5" s="236"/>
      <c r="CD5" s="236"/>
      <c r="CE5" s="266">
        <f>AI5</f>
        <v>0</v>
      </c>
      <c r="CF5" s="373">
        <f>AJ5</f>
        <v>0</v>
      </c>
      <c r="CG5" s="373">
        <f t="shared" si="0"/>
        <v>0</v>
      </c>
      <c r="CH5" s="373">
        <f t="shared" si="0"/>
        <v>0</v>
      </c>
      <c r="CI5" s="373">
        <f t="shared" si="0"/>
        <v>0</v>
      </c>
      <c r="CJ5" s="373">
        <f t="shared" si="0"/>
        <v>0</v>
      </c>
      <c r="CK5" s="373">
        <f t="shared" si="0"/>
        <v>0</v>
      </c>
      <c r="CL5" s="373">
        <f t="shared" si="0"/>
        <v>0</v>
      </c>
      <c r="CM5" s="373">
        <f t="shared" si="0"/>
        <v>0</v>
      </c>
      <c r="CN5" s="373">
        <f t="shared" si="0"/>
        <v>0</v>
      </c>
      <c r="CO5" s="373">
        <f t="shared" si="0"/>
        <v>0</v>
      </c>
      <c r="CP5" s="373">
        <f t="shared" si="0"/>
        <v>0</v>
      </c>
      <c r="CQ5" s="486">
        <f t="shared" si="0"/>
        <v>0</v>
      </c>
      <c r="CR5" s="22"/>
      <c r="CS5" s="22"/>
      <c r="CT5" s="22"/>
      <c r="CU5" s="24"/>
      <c r="CV5" s="24"/>
      <c r="CW5" s="24"/>
      <c r="CX5" s="388"/>
      <c r="CY5" s="285"/>
      <c r="CZ5" s="258"/>
      <c r="DA5" s="259"/>
      <c r="DB5" s="431"/>
      <c r="DC5" s="578"/>
      <c r="DD5" s="578"/>
      <c r="DE5" s="578"/>
      <c r="DF5" s="578"/>
      <c r="DG5" s="578"/>
      <c r="DH5" s="578"/>
      <c r="DI5" s="578"/>
      <c r="DJ5" s="578"/>
      <c r="DK5" s="578"/>
      <c r="DL5" s="578"/>
      <c r="DM5" s="578"/>
      <c r="DN5" s="578"/>
      <c r="DO5" s="578"/>
      <c r="DP5" s="578"/>
      <c r="DQ5" s="578"/>
      <c r="DR5" s="578"/>
      <c r="DS5" s="578"/>
      <c r="DT5" s="578"/>
      <c r="DU5" s="578"/>
      <c r="DV5" s="578"/>
      <c r="DW5" s="578"/>
      <c r="DX5" s="579"/>
      <c r="DY5" s="235"/>
      <c r="DZ5" s="236"/>
      <c r="EA5" s="236"/>
      <c r="EB5" s="266">
        <f t="shared" si="1"/>
        <v>0</v>
      </c>
      <c r="EC5" s="373">
        <f t="shared" si="1"/>
        <v>0</v>
      </c>
      <c r="ED5" s="373">
        <f t="shared" si="1"/>
        <v>0</v>
      </c>
      <c r="EE5" s="373">
        <f t="shared" si="1"/>
        <v>0</v>
      </c>
      <c r="EF5" s="373">
        <f t="shared" si="1"/>
        <v>0</v>
      </c>
      <c r="EG5" s="373">
        <f t="shared" si="1"/>
        <v>0</v>
      </c>
      <c r="EH5" s="373">
        <f t="shared" si="1"/>
        <v>0</v>
      </c>
      <c r="EI5" s="373">
        <f t="shared" si="1"/>
        <v>0</v>
      </c>
      <c r="EJ5" s="373">
        <f t="shared" si="1"/>
        <v>0</v>
      </c>
      <c r="EK5" s="373">
        <f t="shared" si="1"/>
        <v>0</v>
      </c>
      <c r="EL5" s="373">
        <f t="shared" si="1"/>
        <v>0</v>
      </c>
      <c r="EM5" s="373">
        <f t="shared" si="1"/>
        <v>0</v>
      </c>
      <c r="EN5" s="486">
        <f t="shared" si="1"/>
        <v>0</v>
      </c>
      <c r="EO5" s="22"/>
      <c r="EP5" s="22"/>
      <c r="EQ5" s="25"/>
      <c r="ER5" s="24"/>
      <c r="ES5" s="26"/>
      <c r="ET5" s="388"/>
      <c r="EU5" s="285"/>
      <c r="EV5" s="258"/>
      <c r="EW5" s="259"/>
      <c r="EX5" s="431"/>
      <c r="EY5" s="578"/>
      <c r="EZ5" s="578"/>
      <c r="FA5" s="578"/>
      <c r="FB5" s="578"/>
      <c r="FC5" s="578"/>
      <c r="FD5" s="578"/>
      <c r="FE5" s="578"/>
      <c r="FF5" s="578"/>
      <c r="FG5" s="578"/>
      <c r="FH5" s="578"/>
      <c r="FI5" s="578"/>
      <c r="FJ5" s="578"/>
      <c r="FK5" s="578"/>
      <c r="FL5" s="578"/>
      <c r="FM5" s="578"/>
      <c r="FN5" s="578"/>
      <c r="FO5" s="578"/>
      <c r="FP5" s="578"/>
      <c r="FQ5" s="578"/>
      <c r="FR5" s="578"/>
      <c r="FS5" s="578"/>
      <c r="FT5" s="579"/>
      <c r="FU5" s="232"/>
      <c r="FV5" s="233"/>
      <c r="FW5" s="233"/>
      <c r="FX5" s="373">
        <f>EB5</f>
        <v>0</v>
      </c>
      <c r="FY5" s="373">
        <f>EC5</f>
        <v>0</v>
      </c>
      <c r="FZ5" s="373">
        <f t="shared" si="2"/>
        <v>0</v>
      </c>
      <c r="GA5" s="373">
        <f t="shared" si="2"/>
        <v>0</v>
      </c>
      <c r="GB5" s="373">
        <f t="shared" si="2"/>
        <v>0</v>
      </c>
      <c r="GC5" s="373">
        <f t="shared" si="2"/>
        <v>0</v>
      </c>
      <c r="GD5" s="373">
        <f t="shared" si="2"/>
        <v>0</v>
      </c>
      <c r="GE5" s="373">
        <f t="shared" si="2"/>
        <v>0</v>
      </c>
      <c r="GF5" s="373">
        <f t="shared" si="2"/>
        <v>0</v>
      </c>
      <c r="GG5" s="373">
        <f t="shared" si="2"/>
        <v>0</v>
      </c>
      <c r="GH5" s="373">
        <f t="shared" si="2"/>
        <v>0</v>
      </c>
      <c r="GI5" s="373">
        <f t="shared" si="2"/>
        <v>0</v>
      </c>
      <c r="GJ5" s="486">
        <f t="shared" si="2"/>
        <v>0</v>
      </c>
      <c r="GK5" s="22"/>
      <c r="GL5" s="22"/>
    </row>
    <row r="6" spans="2:194" ht="9.75" customHeight="1" x14ac:dyDescent="0.15">
      <c r="B6" s="573"/>
      <c r="C6" s="573"/>
      <c r="D6" s="573"/>
      <c r="E6" s="262"/>
      <c r="F6" s="262"/>
      <c r="G6" s="258"/>
      <c r="H6" s="259"/>
      <c r="I6" s="399" t="str">
        <f ca="1">IF(入力用!C4="","",入力用!C4)</f>
        <v>京都市北区紫野東御所田町33-1</v>
      </c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1"/>
      <c r="AF6" s="264" t="s">
        <v>253</v>
      </c>
      <c r="AG6" s="230"/>
      <c r="AH6" s="230"/>
      <c r="AI6" s="230"/>
      <c r="AJ6" s="389" t="str">
        <f ca="1">IF(入力用!$E$4="","",MID(RIGHT("000000000000"&amp;入力用!$E$4,12),1,1))</f>
        <v>1</v>
      </c>
      <c r="AK6" s="391" t="str">
        <f ca="1">IF(入力用!$E$4="","",MID(RIGHT("000000000000"&amp;入力用!$E$4,12),2,1))</f>
        <v>0</v>
      </c>
      <c r="AL6" s="391" t="str">
        <f ca="1">IF(入力用!$E$4="","",MID(RIGHT("000000000000"&amp;入力用!$E$4,12),3,1))</f>
        <v>1</v>
      </c>
      <c r="AM6" s="393" t="str">
        <f ca="1">IF(入力用!$E$4="","",MID(RIGHT("000000000000"&amp;入力用!$E$4,12),4,1))</f>
        <v>0</v>
      </c>
      <c r="AN6" s="389" t="str">
        <f ca="1">IF(入力用!$E$4="","",MID(RIGHT("000000000000"&amp;入力用!$E$4,12),5,1))</f>
        <v>1</v>
      </c>
      <c r="AO6" s="391" t="str">
        <f ca="1">IF(入力用!$E$4="","",MID(RIGHT("000000000000"&amp;入力用!$E$4,12),6,1))</f>
        <v>0</v>
      </c>
      <c r="AP6" s="391" t="str">
        <f ca="1">IF(入力用!$E$4="","",MID(RIGHT("000000000000"&amp;入力用!$E$4,12),7,1))</f>
        <v>1</v>
      </c>
      <c r="AQ6" s="393" t="str">
        <f ca="1">IF(入力用!$E$4="","",MID(RIGHT("000000000000"&amp;入力用!$E$4,12),8,1))</f>
        <v>0</v>
      </c>
      <c r="AR6" s="389" t="str">
        <f ca="1">IF(入力用!$E$4="","",MID(RIGHT("000000000000"&amp;入力用!$E$4,12),9,1))</f>
        <v>1</v>
      </c>
      <c r="AS6" s="391" t="str">
        <f ca="1">IF(入力用!$E$4="","",MID(RIGHT("000000000000"&amp;入力用!$E$4,12),10,1))</f>
        <v>0</v>
      </c>
      <c r="AT6" s="391" t="str">
        <f ca="1">IF(入力用!$E$4="","",MID(RIGHT("000000000000"&amp;入力用!$E$4,12),11,1))</f>
        <v>1</v>
      </c>
      <c r="AU6" s="393" t="str">
        <f ca="1">IF(入力用!$E$4="","",MID(RIGHT("000000000000"&amp;入力用!$E$4,12),12,1))</f>
        <v>0</v>
      </c>
      <c r="AX6" s="574"/>
      <c r="AY6" s="573"/>
      <c r="AZ6" s="573"/>
      <c r="BA6" s="262"/>
      <c r="BB6" s="262"/>
      <c r="BC6" s="258"/>
      <c r="BD6" s="259"/>
      <c r="BE6" s="431" t="str">
        <f t="shared" ref="BE6:BT13" ca="1" si="3">I6</f>
        <v>京都市北区紫野東御所田町33-1</v>
      </c>
      <c r="BF6" s="432">
        <f t="shared" si="3"/>
        <v>0</v>
      </c>
      <c r="BG6" s="432">
        <f t="shared" si="3"/>
        <v>0</v>
      </c>
      <c r="BH6" s="432">
        <f t="shared" si="3"/>
        <v>0</v>
      </c>
      <c r="BI6" s="432">
        <f t="shared" si="3"/>
        <v>0</v>
      </c>
      <c r="BJ6" s="432">
        <f t="shared" si="3"/>
        <v>0</v>
      </c>
      <c r="BK6" s="432">
        <f t="shared" si="3"/>
        <v>0</v>
      </c>
      <c r="BL6" s="432">
        <f t="shared" si="3"/>
        <v>0</v>
      </c>
      <c r="BM6" s="432">
        <f t="shared" si="3"/>
        <v>0</v>
      </c>
      <c r="BN6" s="432">
        <f t="shared" si="3"/>
        <v>0</v>
      </c>
      <c r="BO6" s="432">
        <f t="shared" si="3"/>
        <v>0</v>
      </c>
      <c r="BP6" s="432">
        <f t="shared" si="3"/>
        <v>0</v>
      </c>
      <c r="BQ6" s="432">
        <f t="shared" si="3"/>
        <v>0</v>
      </c>
      <c r="BR6" s="432">
        <f t="shared" si="3"/>
        <v>0</v>
      </c>
      <c r="BS6" s="432">
        <f t="shared" si="3"/>
        <v>0</v>
      </c>
      <c r="BT6" s="432">
        <f t="shared" si="3"/>
        <v>0</v>
      </c>
      <c r="BU6" s="432">
        <f t="shared" ref="BU6:CA13" si="4">Y6</f>
        <v>0</v>
      </c>
      <c r="BV6" s="432">
        <f t="shared" si="4"/>
        <v>0</v>
      </c>
      <c r="BW6" s="432">
        <f t="shared" si="4"/>
        <v>0</v>
      </c>
      <c r="BX6" s="432">
        <f t="shared" si="4"/>
        <v>0</v>
      </c>
      <c r="BY6" s="432">
        <f t="shared" si="4"/>
        <v>0</v>
      </c>
      <c r="BZ6" s="432">
        <f t="shared" si="4"/>
        <v>0</v>
      </c>
      <c r="CA6" s="433">
        <f t="shared" si="4"/>
        <v>0</v>
      </c>
      <c r="CB6" s="264" t="s">
        <v>253</v>
      </c>
      <c r="CC6" s="230"/>
      <c r="CD6" s="230"/>
      <c r="CE6" s="230"/>
      <c r="CF6" s="351" t="str">
        <f ca="1">AJ6</f>
        <v>1</v>
      </c>
      <c r="CG6" s="353" t="str">
        <f t="shared" ca="1" si="0"/>
        <v>0</v>
      </c>
      <c r="CH6" s="353" t="str">
        <f t="shared" ca="1" si="0"/>
        <v>1</v>
      </c>
      <c r="CI6" s="355" t="str">
        <f t="shared" ca="1" si="0"/>
        <v>0</v>
      </c>
      <c r="CJ6" s="351" t="str">
        <f t="shared" ca="1" si="0"/>
        <v>1</v>
      </c>
      <c r="CK6" s="353" t="str">
        <f t="shared" ca="1" si="0"/>
        <v>0</v>
      </c>
      <c r="CL6" s="353" t="str">
        <f t="shared" ca="1" si="0"/>
        <v>1</v>
      </c>
      <c r="CM6" s="355" t="str">
        <f t="shared" ca="1" si="0"/>
        <v>0</v>
      </c>
      <c r="CN6" s="351" t="str">
        <f t="shared" ca="1" si="0"/>
        <v>1</v>
      </c>
      <c r="CO6" s="353" t="str">
        <f t="shared" ca="1" si="0"/>
        <v>0</v>
      </c>
      <c r="CP6" s="353" t="str">
        <f t="shared" ca="1" si="0"/>
        <v>1</v>
      </c>
      <c r="CQ6" s="355" t="str">
        <f t="shared" ca="1" si="0"/>
        <v>0</v>
      </c>
      <c r="CU6" s="24"/>
      <c r="CV6" s="24"/>
      <c r="CW6" s="24"/>
      <c r="CX6" s="262"/>
      <c r="CY6" s="262"/>
      <c r="CZ6" s="258"/>
      <c r="DA6" s="259"/>
      <c r="DB6" s="431"/>
      <c r="DC6" s="578"/>
      <c r="DD6" s="578"/>
      <c r="DE6" s="578"/>
      <c r="DF6" s="578"/>
      <c r="DG6" s="578"/>
      <c r="DH6" s="578"/>
      <c r="DI6" s="578"/>
      <c r="DJ6" s="578"/>
      <c r="DK6" s="578"/>
      <c r="DL6" s="578"/>
      <c r="DM6" s="578"/>
      <c r="DN6" s="578"/>
      <c r="DO6" s="578"/>
      <c r="DP6" s="578"/>
      <c r="DQ6" s="578"/>
      <c r="DR6" s="578"/>
      <c r="DS6" s="578"/>
      <c r="DT6" s="578"/>
      <c r="DU6" s="578"/>
      <c r="DV6" s="578"/>
      <c r="DW6" s="578"/>
      <c r="DX6" s="579"/>
      <c r="DY6" s="264" t="s">
        <v>253</v>
      </c>
      <c r="DZ6" s="230"/>
      <c r="EA6" s="230"/>
      <c r="EB6" s="230"/>
      <c r="EC6" s="351" t="str">
        <f t="shared" ref="EC6:EN8" ca="1" si="5">CF6</f>
        <v>1</v>
      </c>
      <c r="ED6" s="353" t="str">
        <f t="shared" ca="1" si="5"/>
        <v>0</v>
      </c>
      <c r="EE6" s="353" t="str">
        <f t="shared" ca="1" si="5"/>
        <v>1</v>
      </c>
      <c r="EF6" s="355" t="str">
        <f t="shared" ca="1" si="5"/>
        <v>0</v>
      </c>
      <c r="EG6" s="351" t="str">
        <f t="shared" ca="1" si="5"/>
        <v>1</v>
      </c>
      <c r="EH6" s="353" t="str">
        <f t="shared" ca="1" si="5"/>
        <v>0</v>
      </c>
      <c r="EI6" s="353" t="str">
        <f t="shared" ca="1" si="5"/>
        <v>1</v>
      </c>
      <c r="EJ6" s="355" t="str">
        <f t="shared" ca="1" si="5"/>
        <v>0</v>
      </c>
      <c r="EK6" s="351" t="str">
        <f t="shared" ca="1" si="5"/>
        <v>1</v>
      </c>
      <c r="EL6" s="353" t="str">
        <f t="shared" ca="1" si="5"/>
        <v>0</v>
      </c>
      <c r="EM6" s="353" t="str">
        <f t="shared" ca="1" si="5"/>
        <v>1</v>
      </c>
      <c r="EN6" s="355" t="str">
        <f t="shared" ca="1" si="5"/>
        <v>0</v>
      </c>
      <c r="EQ6" s="25"/>
      <c r="ER6" s="24"/>
      <c r="ES6" s="26"/>
      <c r="ET6" s="262"/>
      <c r="EU6" s="262"/>
      <c r="EV6" s="258"/>
      <c r="EW6" s="259"/>
      <c r="EX6" s="431"/>
      <c r="EY6" s="578"/>
      <c r="EZ6" s="578"/>
      <c r="FA6" s="578"/>
      <c r="FB6" s="578"/>
      <c r="FC6" s="578"/>
      <c r="FD6" s="578"/>
      <c r="FE6" s="578"/>
      <c r="FF6" s="578"/>
      <c r="FG6" s="578"/>
      <c r="FH6" s="578"/>
      <c r="FI6" s="578"/>
      <c r="FJ6" s="578"/>
      <c r="FK6" s="578"/>
      <c r="FL6" s="578"/>
      <c r="FM6" s="578"/>
      <c r="FN6" s="578"/>
      <c r="FO6" s="578"/>
      <c r="FP6" s="578"/>
      <c r="FQ6" s="578"/>
      <c r="FR6" s="578"/>
      <c r="FS6" s="578"/>
      <c r="FT6" s="579"/>
      <c r="FU6" s="151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3"/>
    </row>
    <row r="7" spans="2:194" ht="9.75" customHeight="1" thickBot="1" x14ac:dyDescent="0.2">
      <c r="B7" s="573"/>
      <c r="C7" s="573"/>
      <c r="D7" s="573"/>
      <c r="E7" s="262"/>
      <c r="F7" s="262"/>
      <c r="G7" s="258"/>
      <c r="H7" s="259"/>
      <c r="I7" s="402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1"/>
      <c r="AF7" s="235"/>
      <c r="AG7" s="236"/>
      <c r="AH7" s="236"/>
      <c r="AI7" s="236"/>
      <c r="AJ7" s="390"/>
      <c r="AK7" s="392"/>
      <c r="AL7" s="392"/>
      <c r="AM7" s="394"/>
      <c r="AN7" s="390"/>
      <c r="AO7" s="392"/>
      <c r="AP7" s="392"/>
      <c r="AQ7" s="394"/>
      <c r="AR7" s="390"/>
      <c r="AS7" s="392"/>
      <c r="AT7" s="392"/>
      <c r="AU7" s="394"/>
      <c r="AX7" s="574"/>
      <c r="AY7" s="573"/>
      <c r="AZ7" s="573"/>
      <c r="BA7" s="262"/>
      <c r="BB7" s="262"/>
      <c r="BC7" s="258"/>
      <c r="BD7" s="259"/>
      <c r="BE7" s="434">
        <f t="shared" si="3"/>
        <v>0</v>
      </c>
      <c r="BF7" s="432">
        <f t="shared" si="3"/>
        <v>0</v>
      </c>
      <c r="BG7" s="432">
        <f t="shared" si="3"/>
        <v>0</v>
      </c>
      <c r="BH7" s="432">
        <f t="shared" si="3"/>
        <v>0</v>
      </c>
      <c r="BI7" s="432">
        <f t="shared" si="3"/>
        <v>0</v>
      </c>
      <c r="BJ7" s="432">
        <f t="shared" si="3"/>
        <v>0</v>
      </c>
      <c r="BK7" s="432">
        <f t="shared" si="3"/>
        <v>0</v>
      </c>
      <c r="BL7" s="432">
        <f t="shared" si="3"/>
        <v>0</v>
      </c>
      <c r="BM7" s="432">
        <f t="shared" si="3"/>
        <v>0</v>
      </c>
      <c r="BN7" s="432">
        <f t="shared" si="3"/>
        <v>0</v>
      </c>
      <c r="BO7" s="432">
        <f t="shared" si="3"/>
        <v>0</v>
      </c>
      <c r="BP7" s="432">
        <f t="shared" si="3"/>
        <v>0</v>
      </c>
      <c r="BQ7" s="432">
        <f t="shared" si="3"/>
        <v>0</v>
      </c>
      <c r="BR7" s="432">
        <f t="shared" si="3"/>
        <v>0</v>
      </c>
      <c r="BS7" s="432">
        <f t="shared" si="3"/>
        <v>0</v>
      </c>
      <c r="BT7" s="432">
        <f t="shared" si="3"/>
        <v>0</v>
      </c>
      <c r="BU7" s="432">
        <f t="shared" si="4"/>
        <v>0</v>
      </c>
      <c r="BV7" s="432">
        <f t="shared" si="4"/>
        <v>0</v>
      </c>
      <c r="BW7" s="432">
        <f t="shared" si="4"/>
        <v>0</v>
      </c>
      <c r="BX7" s="432">
        <f t="shared" si="4"/>
        <v>0</v>
      </c>
      <c r="BY7" s="432">
        <f t="shared" si="4"/>
        <v>0</v>
      </c>
      <c r="BZ7" s="432">
        <f t="shared" si="4"/>
        <v>0</v>
      </c>
      <c r="CA7" s="433">
        <f t="shared" si="4"/>
        <v>0</v>
      </c>
      <c r="CB7" s="235"/>
      <c r="CC7" s="236"/>
      <c r="CD7" s="236"/>
      <c r="CE7" s="236"/>
      <c r="CF7" s="352">
        <f>AJ7</f>
        <v>0</v>
      </c>
      <c r="CG7" s="354">
        <f t="shared" si="0"/>
        <v>0</v>
      </c>
      <c r="CH7" s="354">
        <f t="shared" si="0"/>
        <v>0</v>
      </c>
      <c r="CI7" s="356">
        <f t="shared" si="0"/>
        <v>0</v>
      </c>
      <c r="CJ7" s="352">
        <f t="shared" si="0"/>
        <v>0</v>
      </c>
      <c r="CK7" s="354">
        <f t="shared" si="0"/>
        <v>0</v>
      </c>
      <c r="CL7" s="354">
        <f t="shared" si="0"/>
        <v>0</v>
      </c>
      <c r="CM7" s="356">
        <f t="shared" si="0"/>
        <v>0</v>
      </c>
      <c r="CN7" s="352">
        <f t="shared" si="0"/>
        <v>0</v>
      </c>
      <c r="CO7" s="354">
        <f t="shared" si="0"/>
        <v>0</v>
      </c>
      <c r="CP7" s="354">
        <f t="shared" si="0"/>
        <v>0</v>
      </c>
      <c r="CQ7" s="356">
        <f t="shared" si="0"/>
        <v>0</v>
      </c>
      <c r="CU7" s="24"/>
      <c r="CV7" s="24"/>
      <c r="CW7" s="24"/>
      <c r="CX7" s="262"/>
      <c r="CY7" s="262"/>
      <c r="CZ7" s="258"/>
      <c r="DA7" s="259"/>
      <c r="DB7" s="431"/>
      <c r="DC7" s="578"/>
      <c r="DD7" s="578"/>
      <c r="DE7" s="578"/>
      <c r="DF7" s="578"/>
      <c r="DG7" s="578"/>
      <c r="DH7" s="578"/>
      <c r="DI7" s="578"/>
      <c r="DJ7" s="578"/>
      <c r="DK7" s="578"/>
      <c r="DL7" s="578"/>
      <c r="DM7" s="578"/>
      <c r="DN7" s="578"/>
      <c r="DO7" s="578"/>
      <c r="DP7" s="578"/>
      <c r="DQ7" s="578"/>
      <c r="DR7" s="578"/>
      <c r="DS7" s="578"/>
      <c r="DT7" s="578"/>
      <c r="DU7" s="578"/>
      <c r="DV7" s="578"/>
      <c r="DW7" s="578"/>
      <c r="DX7" s="579"/>
      <c r="DY7" s="235"/>
      <c r="DZ7" s="236"/>
      <c r="EA7" s="236"/>
      <c r="EB7" s="236"/>
      <c r="EC7" s="352">
        <f t="shared" si="5"/>
        <v>0</v>
      </c>
      <c r="ED7" s="354">
        <f t="shared" si="5"/>
        <v>0</v>
      </c>
      <c r="EE7" s="354">
        <f t="shared" si="5"/>
        <v>0</v>
      </c>
      <c r="EF7" s="356">
        <f t="shared" si="5"/>
        <v>0</v>
      </c>
      <c r="EG7" s="352">
        <f t="shared" si="5"/>
        <v>0</v>
      </c>
      <c r="EH7" s="354">
        <f t="shared" si="5"/>
        <v>0</v>
      </c>
      <c r="EI7" s="354">
        <f t="shared" si="5"/>
        <v>0</v>
      </c>
      <c r="EJ7" s="356">
        <f t="shared" si="5"/>
        <v>0</v>
      </c>
      <c r="EK7" s="352">
        <f t="shared" si="5"/>
        <v>0</v>
      </c>
      <c r="EL7" s="354">
        <f t="shared" si="5"/>
        <v>0</v>
      </c>
      <c r="EM7" s="354">
        <f t="shared" si="5"/>
        <v>0</v>
      </c>
      <c r="EN7" s="356">
        <f t="shared" si="5"/>
        <v>0</v>
      </c>
      <c r="EQ7" s="25"/>
      <c r="ER7" s="24"/>
      <c r="ES7" s="26"/>
      <c r="ET7" s="262"/>
      <c r="EU7" s="262"/>
      <c r="EV7" s="258"/>
      <c r="EW7" s="259"/>
      <c r="EX7" s="431"/>
      <c r="EY7" s="578"/>
      <c r="EZ7" s="578"/>
      <c r="FA7" s="578"/>
      <c r="FB7" s="578"/>
      <c r="FC7" s="578"/>
      <c r="FD7" s="578"/>
      <c r="FE7" s="578"/>
      <c r="FF7" s="578"/>
      <c r="FG7" s="578"/>
      <c r="FH7" s="578"/>
      <c r="FI7" s="578"/>
      <c r="FJ7" s="578"/>
      <c r="FK7" s="578"/>
      <c r="FL7" s="578"/>
      <c r="FM7" s="578"/>
      <c r="FN7" s="578"/>
      <c r="FO7" s="578"/>
      <c r="FP7" s="578"/>
      <c r="FQ7" s="578"/>
      <c r="FR7" s="578"/>
      <c r="FS7" s="578"/>
      <c r="FT7" s="579"/>
      <c r="FU7" s="154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6"/>
    </row>
    <row r="8" spans="2:194" ht="12" customHeight="1" thickBot="1" x14ac:dyDescent="0.2">
      <c r="B8" s="573"/>
      <c r="C8" s="573"/>
      <c r="D8" s="573"/>
      <c r="E8" s="262"/>
      <c r="F8" s="262"/>
      <c r="G8" s="258"/>
      <c r="H8" s="259"/>
      <c r="I8" s="402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1"/>
      <c r="AF8" s="315" t="s">
        <v>254</v>
      </c>
      <c r="AG8" s="334"/>
      <c r="AH8" s="230"/>
      <c r="AI8" s="383" t="str">
        <f ca="1">IF(入力用!F4="","",入力用!F4)</f>
        <v>経理課長</v>
      </c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7"/>
      <c r="AX8" s="574"/>
      <c r="AY8" s="573"/>
      <c r="AZ8" s="573"/>
      <c r="BA8" s="262"/>
      <c r="BB8" s="262"/>
      <c r="BC8" s="258"/>
      <c r="BD8" s="259"/>
      <c r="BE8" s="434">
        <f t="shared" si="3"/>
        <v>0</v>
      </c>
      <c r="BF8" s="432">
        <f t="shared" si="3"/>
        <v>0</v>
      </c>
      <c r="BG8" s="432">
        <f t="shared" si="3"/>
        <v>0</v>
      </c>
      <c r="BH8" s="432">
        <f t="shared" si="3"/>
        <v>0</v>
      </c>
      <c r="BI8" s="432">
        <f t="shared" si="3"/>
        <v>0</v>
      </c>
      <c r="BJ8" s="432">
        <f t="shared" si="3"/>
        <v>0</v>
      </c>
      <c r="BK8" s="432">
        <f t="shared" si="3"/>
        <v>0</v>
      </c>
      <c r="BL8" s="432">
        <f t="shared" si="3"/>
        <v>0</v>
      </c>
      <c r="BM8" s="432">
        <f t="shared" si="3"/>
        <v>0</v>
      </c>
      <c r="BN8" s="432">
        <f t="shared" si="3"/>
        <v>0</v>
      </c>
      <c r="BO8" s="432">
        <f t="shared" si="3"/>
        <v>0</v>
      </c>
      <c r="BP8" s="432">
        <f t="shared" si="3"/>
        <v>0</v>
      </c>
      <c r="BQ8" s="432">
        <f t="shared" si="3"/>
        <v>0</v>
      </c>
      <c r="BR8" s="432">
        <f t="shared" si="3"/>
        <v>0</v>
      </c>
      <c r="BS8" s="432">
        <f t="shared" si="3"/>
        <v>0</v>
      </c>
      <c r="BT8" s="432">
        <f t="shared" si="3"/>
        <v>0</v>
      </c>
      <c r="BU8" s="432">
        <f t="shared" si="4"/>
        <v>0</v>
      </c>
      <c r="BV8" s="432">
        <f t="shared" si="4"/>
        <v>0</v>
      </c>
      <c r="BW8" s="432">
        <f t="shared" si="4"/>
        <v>0</v>
      </c>
      <c r="BX8" s="432">
        <f t="shared" si="4"/>
        <v>0</v>
      </c>
      <c r="BY8" s="432">
        <f t="shared" si="4"/>
        <v>0</v>
      </c>
      <c r="BZ8" s="432">
        <f t="shared" si="4"/>
        <v>0</v>
      </c>
      <c r="CA8" s="433">
        <f t="shared" si="4"/>
        <v>0</v>
      </c>
      <c r="CB8" s="315" t="s">
        <v>254</v>
      </c>
      <c r="CC8" s="334"/>
      <c r="CD8" s="230"/>
      <c r="CE8" s="359" t="str">
        <f ca="1">AI8</f>
        <v>経理課長</v>
      </c>
      <c r="CF8" s="360">
        <f>AJ8</f>
        <v>0</v>
      </c>
      <c r="CG8" s="360">
        <f t="shared" si="0"/>
        <v>0</v>
      </c>
      <c r="CH8" s="360">
        <f t="shared" si="0"/>
        <v>0</v>
      </c>
      <c r="CI8" s="360">
        <f t="shared" si="0"/>
        <v>0</v>
      </c>
      <c r="CJ8" s="360">
        <f t="shared" si="0"/>
        <v>0</v>
      </c>
      <c r="CK8" s="360">
        <f t="shared" si="0"/>
        <v>0</v>
      </c>
      <c r="CL8" s="360">
        <f t="shared" si="0"/>
        <v>0</v>
      </c>
      <c r="CM8" s="360">
        <f t="shared" si="0"/>
        <v>0</v>
      </c>
      <c r="CN8" s="360">
        <f t="shared" si="0"/>
        <v>0</v>
      </c>
      <c r="CO8" s="360">
        <f t="shared" si="0"/>
        <v>0</v>
      </c>
      <c r="CP8" s="360">
        <f t="shared" si="0"/>
        <v>0</v>
      </c>
      <c r="CQ8" s="361">
        <f t="shared" si="0"/>
        <v>0</v>
      </c>
      <c r="CU8" s="357"/>
      <c r="CV8" s="357"/>
      <c r="CW8" s="358"/>
      <c r="CX8" s="262"/>
      <c r="CY8" s="262"/>
      <c r="CZ8" s="258"/>
      <c r="DA8" s="259"/>
      <c r="DB8" s="431"/>
      <c r="DC8" s="578"/>
      <c r="DD8" s="578"/>
      <c r="DE8" s="578"/>
      <c r="DF8" s="578"/>
      <c r="DG8" s="578"/>
      <c r="DH8" s="578"/>
      <c r="DI8" s="578"/>
      <c r="DJ8" s="578"/>
      <c r="DK8" s="578"/>
      <c r="DL8" s="578"/>
      <c r="DM8" s="578"/>
      <c r="DN8" s="578"/>
      <c r="DO8" s="578"/>
      <c r="DP8" s="578"/>
      <c r="DQ8" s="578"/>
      <c r="DR8" s="578"/>
      <c r="DS8" s="578"/>
      <c r="DT8" s="578"/>
      <c r="DU8" s="578"/>
      <c r="DV8" s="578"/>
      <c r="DW8" s="578"/>
      <c r="DX8" s="579"/>
      <c r="DY8" s="315" t="s">
        <v>254</v>
      </c>
      <c r="DZ8" s="334"/>
      <c r="EA8" s="230"/>
      <c r="EB8" s="359" t="str">
        <f ca="1">CE8</f>
        <v>経理課長</v>
      </c>
      <c r="EC8" s="360">
        <f t="shared" si="5"/>
        <v>0</v>
      </c>
      <c r="ED8" s="360">
        <f t="shared" si="5"/>
        <v>0</v>
      </c>
      <c r="EE8" s="360">
        <f t="shared" si="5"/>
        <v>0</v>
      </c>
      <c r="EF8" s="360">
        <f t="shared" si="5"/>
        <v>0</v>
      </c>
      <c r="EG8" s="360">
        <f t="shared" si="5"/>
        <v>0</v>
      </c>
      <c r="EH8" s="360">
        <f t="shared" si="5"/>
        <v>0</v>
      </c>
      <c r="EI8" s="360">
        <f t="shared" si="5"/>
        <v>0</v>
      </c>
      <c r="EJ8" s="360">
        <f t="shared" si="5"/>
        <v>0</v>
      </c>
      <c r="EK8" s="360">
        <f t="shared" si="5"/>
        <v>0</v>
      </c>
      <c r="EL8" s="360">
        <f t="shared" si="5"/>
        <v>0</v>
      </c>
      <c r="EM8" s="360">
        <f t="shared" si="5"/>
        <v>0</v>
      </c>
      <c r="EN8" s="361">
        <f t="shared" si="5"/>
        <v>0</v>
      </c>
      <c r="EQ8" s="362"/>
      <c r="ER8" s="357"/>
      <c r="ES8" s="358"/>
      <c r="ET8" s="262"/>
      <c r="EU8" s="262"/>
      <c r="EV8" s="258"/>
      <c r="EW8" s="259"/>
      <c r="EX8" s="431"/>
      <c r="EY8" s="578"/>
      <c r="EZ8" s="578"/>
      <c r="FA8" s="578"/>
      <c r="FB8" s="578"/>
      <c r="FC8" s="578"/>
      <c r="FD8" s="578"/>
      <c r="FE8" s="578"/>
      <c r="FF8" s="578"/>
      <c r="FG8" s="578"/>
      <c r="FH8" s="578"/>
      <c r="FI8" s="578"/>
      <c r="FJ8" s="578"/>
      <c r="FK8" s="578"/>
      <c r="FL8" s="578"/>
      <c r="FM8" s="578"/>
      <c r="FN8" s="578"/>
      <c r="FO8" s="578"/>
      <c r="FP8" s="578"/>
      <c r="FQ8" s="578"/>
      <c r="FR8" s="578"/>
      <c r="FS8" s="578"/>
      <c r="FT8" s="579"/>
      <c r="FU8" s="235" t="s">
        <v>254</v>
      </c>
      <c r="FV8" s="236"/>
      <c r="FW8" s="233"/>
      <c r="FX8" s="373" t="str">
        <f ca="1">EB8</f>
        <v>経理課長</v>
      </c>
      <c r="FY8" s="360">
        <f>EC8</f>
        <v>0</v>
      </c>
      <c r="FZ8" s="360">
        <f t="shared" si="2"/>
        <v>0</v>
      </c>
      <c r="GA8" s="360">
        <f t="shared" si="2"/>
        <v>0</v>
      </c>
      <c r="GB8" s="360">
        <f t="shared" si="2"/>
        <v>0</v>
      </c>
      <c r="GC8" s="360">
        <f t="shared" si="2"/>
        <v>0</v>
      </c>
      <c r="GD8" s="360">
        <f t="shared" si="2"/>
        <v>0</v>
      </c>
      <c r="GE8" s="360">
        <f t="shared" si="2"/>
        <v>0</v>
      </c>
      <c r="GF8" s="360">
        <f t="shared" si="2"/>
        <v>0</v>
      </c>
      <c r="GG8" s="360">
        <f t="shared" si="2"/>
        <v>0</v>
      </c>
      <c r="GH8" s="360">
        <f t="shared" si="2"/>
        <v>0</v>
      </c>
      <c r="GI8" s="360">
        <f t="shared" si="2"/>
        <v>0</v>
      </c>
      <c r="GJ8" s="361">
        <f t="shared" si="2"/>
        <v>0</v>
      </c>
    </row>
    <row r="9" spans="2:194" ht="9.75" customHeight="1" x14ac:dyDescent="0.15">
      <c r="B9" s="573"/>
      <c r="C9" s="573"/>
      <c r="D9" s="573"/>
      <c r="E9" s="262"/>
      <c r="F9" s="262"/>
      <c r="G9" s="258"/>
      <c r="H9" s="259"/>
      <c r="I9" s="402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1"/>
      <c r="AF9" s="292" t="s">
        <v>255</v>
      </c>
      <c r="AG9" s="363"/>
      <c r="AH9" s="395" t="s">
        <v>256</v>
      </c>
      <c r="AI9" s="396"/>
      <c r="AJ9" s="396"/>
      <c r="AK9" s="438" t="str">
        <f ca="1">IF(入力用!G4="","",入力用!G4)</f>
        <v>キタ　タロウ</v>
      </c>
      <c r="AL9" s="439"/>
      <c r="AM9" s="439"/>
      <c r="AN9" s="439"/>
      <c r="AO9" s="439"/>
      <c r="AP9" s="439"/>
      <c r="AQ9" s="439"/>
      <c r="AR9" s="439"/>
      <c r="AS9" s="439"/>
      <c r="AT9" s="439"/>
      <c r="AU9" s="440"/>
      <c r="AX9" s="574"/>
      <c r="AY9" s="573"/>
      <c r="AZ9" s="573"/>
      <c r="BA9" s="262"/>
      <c r="BB9" s="262"/>
      <c r="BC9" s="258"/>
      <c r="BD9" s="259"/>
      <c r="BE9" s="434">
        <f t="shared" si="3"/>
        <v>0</v>
      </c>
      <c r="BF9" s="432">
        <f t="shared" si="3"/>
        <v>0</v>
      </c>
      <c r="BG9" s="432">
        <f t="shared" si="3"/>
        <v>0</v>
      </c>
      <c r="BH9" s="432">
        <f t="shared" si="3"/>
        <v>0</v>
      </c>
      <c r="BI9" s="432">
        <f t="shared" si="3"/>
        <v>0</v>
      </c>
      <c r="BJ9" s="432">
        <f t="shared" si="3"/>
        <v>0</v>
      </c>
      <c r="BK9" s="432">
        <f t="shared" si="3"/>
        <v>0</v>
      </c>
      <c r="BL9" s="432">
        <f t="shared" si="3"/>
        <v>0</v>
      </c>
      <c r="BM9" s="432">
        <f t="shared" si="3"/>
        <v>0</v>
      </c>
      <c r="BN9" s="432">
        <f t="shared" si="3"/>
        <v>0</v>
      </c>
      <c r="BO9" s="432">
        <f t="shared" si="3"/>
        <v>0</v>
      </c>
      <c r="BP9" s="432">
        <f t="shared" si="3"/>
        <v>0</v>
      </c>
      <c r="BQ9" s="432">
        <f t="shared" si="3"/>
        <v>0</v>
      </c>
      <c r="BR9" s="432">
        <f t="shared" si="3"/>
        <v>0</v>
      </c>
      <c r="BS9" s="432">
        <f t="shared" si="3"/>
        <v>0</v>
      </c>
      <c r="BT9" s="432">
        <f t="shared" si="3"/>
        <v>0</v>
      </c>
      <c r="BU9" s="432">
        <f t="shared" si="4"/>
        <v>0</v>
      </c>
      <c r="BV9" s="432">
        <f t="shared" si="4"/>
        <v>0</v>
      </c>
      <c r="BW9" s="432">
        <f t="shared" si="4"/>
        <v>0</v>
      </c>
      <c r="BX9" s="432">
        <f t="shared" si="4"/>
        <v>0</v>
      </c>
      <c r="BY9" s="432">
        <f t="shared" si="4"/>
        <v>0</v>
      </c>
      <c r="BZ9" s="432">
        <f t="shared" si="4"/>
        <v>0</v>
      </c>
      <c r="CA9" s="433">
        <f t="shared" si="4"/>
        <v>0</v>
      </c>
      <c r="CB9" s="292" t="s">
        <v>255</v>
      </c>
      <c r="CC9" s="363"/>
      <c r="CD9" s="395" t="s">
        <v>256</v>
      </c>
      <c r="CE9" s="396"/>
      <c r="CF9" s="396"/>
      <c r="CG9" s="443" t="str">
        <f t="shared" ca="1" si="0"/>
        <v>キタ　タロウ</v>
      </c>
      <c r="CH9" s="444">
        <f t="shared" si="0"/>
        <v>0</v>
      </c>
      <c r="CI9" s="444">
        <f t="shared" si="0"/>
        <v>0</v>
      </c>
      <c r="CJ9" s="444">
        <f t="shared" si="0"/>
        <v>0</v>
      </c>
      <c r="CK9" s="444">
        <f t="shared" si="0"/>
        <v>0</v>
      </c>
      <c r="CL9" s="444">
        <f t="shared" si="0"/>
        <v>0</v>
      </c>
      <c r="CM9" s="444">
        <f t="shared" si="0"/>
        <v>0</v>
      </c>
      <c r="CN9" s="444">
        <f t="shared" si="0"/>
        <v>0</v>
      </c>
      <c r="CO9" s="444">
        <f t="shared" si="0"/>
        <v>0</v>
      </c>
      <c r="CP9" s="444">
        <f t="shared" si="0"/>
        <v>0</v>
      </c>
      <c r="CQ9" s="445">
        <f t="shared" si="0"/>
        <v>0</v>
      </c>
      <c r="CU9" s="357"/>
      <c r="CV9" s="357"/>
      <c r="CW9" s="358"/>
      <c r="CX9" s="262"/>
      <c r="CY9" s="262"/>
      <c r="CZ9" s="258"/>
      <c r="DA9" s="259"/>
      <c r="DB9" s="431"/>
      <c r="DC9" s="578"/>
      <c r="DD9" s="578"/>
      <c r="DE9" s="578"/>
      <c r="DF9" s="578"/>
      <c r="DG9" s="578"/>
      <c r="DH9" s="578"/>
      <c r="DI9" s="578"/>
      <c r="DJ9" s="578"/>
      <c r="DK9" s="578"/>
      <c r="DL9" s="578"/>
      <c r="DM9" s="578"/>
      <c r="DN9" s="578"/>
      <c r="DO9" s="578"/>
      <c r="DP9" s="578"/>
      <c r="DQ9" s="578"/>
      <c r="DR9" s="578"/>
      <c r="DS9" s="578"/>
      <c r="DT9" s="578"/>
      <c r="DU9" s="578"/>
      <c r="DV9" s="578"/>
      <c r="DW9" s="578"/>
      <c r="DX9" s="579"/>
      <c r="DY9" s="292" t="s">
        <v>255</v>
      </c>
      <c r="DZ9" s="363"/>
      <c r="EA9" s="264" t="s">
        <v>256</v>
      </c>
      <c r="EB9" s="230"/>
      <c r="EC9" s="230"/>
      <c r="ED9" s="359" t="str">
        <f t="shared" ref="ED9:EN13" ca="1" si="6">CG9</f>
        <v>キタ　タロウ</v>
      </c>
      <c r="EE9" s="365">
        <f t="shared" si="6"/>
        <v>0</v>
      </c>
      <c r="EF9" s="365">
        <f t="shared" si="6"/>
        <v>0</v>
      </c>
      <c r="EG9" s="365">
        <f t="shared" si="6"/>
        <v>0</v>
      </c>
      <c r="EH9" s="365">
        <f t="shared" si="6"/>
        <v>0</v>
      </c>
      <c r="EI9" s="365">
        <f t="shared" si="6"/>
        <v>0</v>
      </c>
      <c r="EJ9" s="365">
        <f t="shared" si="6"/>
        <v>0</v>
      </c>
      <c r="EK9" s="365">
        <f t="shared" si="6"/>
        <v>0</v>
      </c>
      <c r="EL9" s="365">
        <f t="shared" si="6"/>
        <v>0</v>
      </c>
      <c r="EM9" s="365">
        <f t="shared" si="6"/>
        <v>0</v>
      </c>
      <c r="EN9" s="366">
        <f t="shared" si="6"/>
        <v>0</v>
      </c>
      <c r="EQ9" s="362"/>
      <c r="ER9" s="357"/>
      <c r="ES9" s="358"/>
      <c r="ET9" s="262"/>
      <c r="EU9" s="262"/>
      <c r="EV9" s="258"/>
      <c r="EW9" s="259"/>
      <c r="EX9" s="431"/>
      <c r="EY9" s="578"/>
      <c r="EZ9" s="578"/>
      <c r="FA9" s="578"/>
      <c r="FB9" s="578"/>
      <c r="FC9" s="578"/>
      <c r="FD9" s="578"/>
      <c r="FE9" s="578"/>
      <c r="FF9" s="578"/>
      <c r="FG9" s="578"/>
      <c r="FH9" s="578"/>
      <c r="FI9" s="578"/>
      <c r="FJ9" s="578"/>
      <c r="FK9" s="578"/>
      <c r="FL9" s="578"/>
      <c r="FM9" s="578"/>
      <c r="FN9" s="578"/>
      <c r="FO9" s="578"/>
      <c r="FP9" s="578"/>
      <c r="FQ9" s="578"/>
      <c r="FR9" s="578"/>
      <c r="FS9" s="578"/>
      <c r="FT9" s="579"/>
      <c r="FU9" s="292" t="s">
        <v>255</v>
      </c>
      <c r="FV9" s="363"/>
      <c r="FW9" s="264" t="s">
        <v>256</v>
      </c>
      <c r="FX9" s="230"/>
      <c r="FY9" s="230"/>
      <c r="FZ9" s="359" t="str">
        <f t="shared" ca="1" si="2"/>
        <v>キタ　タロウ</v>
      </c>
      <c r="GA9" s="365">
        <f t="shared" si="2"/>
        <v>0</v>
      </c>
      <c r="GB9" s="365">
        <f t="shared" si="2"/>
        <v>0</v>
      </c>
      <c r="GC9" s="365">
        <f t="shared" si="2"/>
        <v>0</v>
      </c>
      <c r="GD9" s="365">
        <f t="shared" si="2"/>
        <v>0</v>
      </c>
      <c r="GE9" s="365">
        <f t="shared" si="2"/>
        <v>0</v>
      </c>
      <c r="GF9" s="365">
        <f t="shared" si="2"/>
        <v>0</v>
      </c>
      <c r="GG9" s="365">
        <f t="shared" si="2"/>
        <v>0</v>
      </c>
      <c r="GH9" s="365">
        <f t="shared" si="2"/>
        <v>0</v>
      </c>
      <c r="GI9" s="365">
        <f t="shared" si="2"/>
        <v>0</v>
      </c>
      <c r="GJ9" s="366">
        <f t="shared" si="2"/>
        <v>0</v>
      </c>
    </row>
    <row r="10" spans="2:194" ht="9.75" customHeight="1" thickBot="1" x14ac:dyDescent="0.2">
      <c r="B10" s="573"/>
      <c r="C10" s="573"/>
      <c r="D10" s="573"/>
      <c r="E10" s="262"/>
      <c r="F10" s="262"/>
      <c r="G10" s="258"/>
      <c r="H10" s="259"/>
      <c r="I10" s="402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1"/>
      <c r="AF10" s="258"/>
      <c r="AG10" s="364"/>
      <c r="AH10" s="397"/>
      <c r="AI10" s="398"/>
      <c r="AJ10" s="398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2"/>
      <c r="AX10" s="574"/>
      <c r="AY10" s="573"/>
      <c r="AZ10" s="573"/>
      <c r="BA10" s="262"/>
      <c r="BB10" s="262"/>
      <c r="BC10" s="258"/>
      <c r="BD10" s="259"/>
      <c r="BE10" s="434">
        <f t="shared" si="3"/>
        <v>0</v>
      </c>
      <c r="BF10" s="432">
        <f t="shared" si="3"/>
        <v>0</v>
      </c>
      <c r="BG10" s="432">
        <f t="shared" si="3"/>
        <v>0</v>
      </c>
      <c r="BH10" s="432">
        <f t="shared" si="3"/>
        <v>0</v>
      </c>
      <c r="BI10" s="432">
        <f t="shared" si="3"/>
        <v>0</v>
      </c>
      <c r="BJ10" s="432">
        <f t="shared" si="3"/>
        <v>0</v>
      </c>
      <c r="BK10" s="432">
        <f t="shared" si="3"/>
        <v>0</v>
      </c>
      <c r="BL10" s="432">
        <f t="shared" si="3"/>
        <v>0</v>
      </c>
      <c r="BM10" s="432">
        <f t="shared" si="3"/>
        <v>0</v>
      </c>
      <c r="BN10" s="432">
        <f t="shared" si="3"/>
        <v>0</v>
      </c>
      <c r="BO10" s="432">
        <f t="shared" si="3"/>
        <v>0</v>
      </c>
      <c r="BP10" s="432">
        <f t="shared" si="3"/>
        <v>0</v>
      </c>
      <c r="BQ10" s="432">
        <f t="shared" si="3"/>
        <v>0</v>
      </c>
      <c r="BR10" s="432">
        <f t="shared" si="3"/>
        <v>0</v>
      </c>
      <c r="BS10" s="432">
        <f t="shared" si="3"/>
        <v>0</v>
      </c>
      <c r="BT10" s="432">
        <f t="shared" si="3"/>
        <v>0</v>
      </c>
      <c r="BU10" s="432">
        <f t="shared" si="4"/>
        <v>0</v>
      </c>
      <c r="BV10" s="432">
        <f t="shared" si="4"/>
        <v>0</v>
      </c>
      <c r="BW10" s="432">
        <f t="shared" si="4"/>
        <v>0</v>
      </c>
      <c r="BX10" s="432">
        <f t="shared" si="4"/>
        <v>0</v>
      </c>
      <c r="BY10" s="432">
        <f t="shared" si="4"/>
        <v>0</v>
      </c>
      <c r="BZ10" s="432">
        <f t="shared" si="4"/>
        <v>0</v>
      </c>
      <c r="CA10" s="433">
        <f t="shared" si="4"/>
        <v>0</v>
      </c>
      <c r="CB10" s="258"/>
      <c r="CC10" s="364"/>
      <c r="CD10" s="397"/>
      <c r="CE10" s="398"/>
      <c r="CF10" s="398"/>
      <c r="CG10" s="446">
        <f t="shared" si="0"/>
        <v>0</v>
      </c>
      <c r="CH10" s="446">
        <f t="shared" si="0"/>
        <v>0</v>
      </c>
      <c r="CI10" s="446">
        <f t="shared" si="0"/>
        <v>0</v>
      </c>
      <c r="CJ10" s="446">
        <f t="shared" si="0"/>
        <v>0</v>
      </c>
      <c r="CK10" s="446">
        <f t="shared" si="0"/>
        <v>0</v>
      </c>
      <c r="CL10" s="446">
        <f t="shared" si="0"/>
        <v>0</v>
      </c>
      <c r="CM10" s="446">
        <f t="shared" si="0"/>
        <v>0</v>
      </c>
      <c r="CN10" s="446">
        <f t="shared" si="0"/>
        <v>0</v>
      </c>
      <c r="CO10" s="446">
        <f t="shared" si="0"/>
        <v>0</v>
      </c>
      <c r="CP10" s="446">
        <f t="shared" si="0"/>
        <v>0</v>
      </c>
      <c r="CQ10" s="447">
        <f t="shared" si="0"/>
        <v>0</v>
      </c>
      <c r="CU10" s="357"/>
      <c r="CV10" s="357"/>
      <c r="CW10" s="358"/>
      <c r="CX10" s="262"/>
      <c r="CY10" s="262"/>
      <c r="CZ10" s="258"/>
      <c r="DA10" s="259"/>
      <c r="DB10" s="431"/>
      <c r="DC10" s="578"/>
      <c r="DD10" s="578"/>
      <c r="DE10" s="578"/>
      <c r="DF10" s="578"/>
      <c r="DG10" s="578"/>
      <c r="DH10" s="578"/>
      <c r="DI10" s="578"/>
      <c r="DJ10" s="578"/>
      <c r="DK10" s="578"/>
      <c r="DL10" s="578"/>
      <c r="DM10" s="578"/>
      <c r="DN10" s="578"/>
      <c r="DO10" s="578"/>
      <c r="DP10" s="578"/>
      <c r="DQ10" s="578"/>
      <c r="DR10" s="578"/>
      <c r="DS10" s="578"/>
      <c r="DT10" s="578"/>
      <c r="DU10" s="578"/>
      <c r="DV10" s="578"/>
      <c r="DW10" s="578"/>
      <c r="DX10" s="579"/>
      <c r="DY10" s="258"/>
      <c r="DZ10" s="364"/>
      <c r="EA10" s="235"/>
      <c r="EB10" s="236"/>
      <c r="EC10" s="236"/>
      <c r="ED10" s="367">
        <f t="shared" si="6"/>
        <v>0</v>
      </c>
      <c r="EE10" s="367">
        <f t="shared" si="6"/>
        <v>0</v>
      </c>
      <c r="EF10" s="367">
        <f t="shared" si="6"/>
        <v>0</v>
      </c>
      <c r="EG10" s="367">
        <f t="shared" si="6"/>
        <v>0</v>
      </c>
      <c r="EH10" s="367">
        <f t="shared" si="6"/>
        <v>0</v>
      </c>
      <c r="EI10" s="367">
        <f t="shared" si="6"/>
        <v>0</v>
      </c>
      <c r="EJ10" s="367">
        <f t="shared" si="6"/>
        <v>0</v>
      </c>
      <c r="EK10" s="367">
        <f t="shared" si="6"/>
        <v>0</v>
      </c>
      <c r="EL10" s="367">
        <f t="shared" si="6"/>
        <v>0</v>
      </c>
      <c r="EM10" s="367">
        <f t="shared" si="6"/>
        <v>0</v>
      </c>
      <c r="EN10" s="368">
        <f t="shared" si="6"/>
        <v>0</v>
      </c>
      <c r="EQ10" s="362"/>
      <c r="ER10" s="357"/>
      <c r="ES10" s="358"/>
      <c r="ET10" s="262"/>
      <c r="EU10" s="262"/>
      <c r="EV10" s="258"/>
      <c r="EW10" s="259"/>
      <c r="EX10" s="431"/>
      <c r="EY10" s="578"/>
      <c r="EZ10" s="578"/>
      <c r="FA10" s="578"/>
      <c r="FB10" s="578"/>
      <c r="FC10" s="578"/>
      <c r="FD10" s="578"/>
      <c r="FE10" s="578"/>
      <c r="FF10" s="578"/>
      <c r="FG10" s="578"/>
      <c r="FH10" s="578"/>
      <c r="FI10" s="578"/>
      <c r="FJ10" s="578"/>
      <c r="FK10" s="578"/>
      <c r="FL10" s="578"/>
      <c r="FM10" s="578"/>
      <c r="FN10" s="578"/>
      <c r="FO10" s="578"/>
      <c r="FP10" s="578"/>
      <c r="FQ10" s="578"/>
      <c r="FR10" s="578"/>
      <c r="FS10" s="578"/>
      <c r="FT10" s="579"/>
      <c r="FU10" s="258"/>
      <c r="FV10" s="364"/>
      <c r="FW10" s="235"/>
      <c r="FX10" s="236"/>
      <c r="FY10" s="236"/>
      <c r="FZ10" s="367">
        <f t="shared" si="2"/>
        <v>0</v>
      </c>
      <c r="GA10" s="367">
        <f t="shared" si="2"/>
        <v>0</v>
      </c>
      <c r="GB10" s="367">
        <f t="shared" si="2"/>
        <v>0</v>
      </c>
      <c r="GC10" s="367">
        <f t="shared" si="2"/>
        <v>0</v>
      </c>
      <c r="GD10" s="367">
        <f t="shared" si="2"/>
        <v>0</v>
      </c>
      <c r="GE10" s="367">
        <f t="shared" si="2"/>
        <v>0</v>
      </c>
      <c r="GF10" s="367">
        <f t="shared" si="2"/>
        <v>0</v>
      </c>
      <c r="GG10" s="367">
        <f t="shared" si="2"/>
        <v>0</v>
      </c>
      <c r="GH10" s="367">
        <f t="shared" si="2"/>
        <v>0</v>
      </c>
      <c r="GI10" s="367">
        <f t="shared" si="2"/>
        <v>0</v>
      </c>
      <c r="GJ10" s="368">
        <f t="shared" si="2"/>
        <v>0</v>
      </c>
    </row>
    <row r="11" spans="2:194" ht="9.75" customHeight="1" x14ac:dyDescent="0.15">
      <c r="B11" s="573"/>
      <c r="C11" s="573"/>
      <c r="D11" s="573"/>
      <c r="E11" s="262"/>
      <c r="F11" s="262"/>
      <c r="G11" s="258"/>
      <c r="H11" s="259"/>
      <c r="I11" s="402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1"/>
      <c r="AF11" s="258"/>
      <c r="AG11" s="259"/>
      <c r="AH11" s="448" t="str">
        <f ca="1">IF(入力用!H4="","",入力用!H4)</f>
        <v>北　太郎</v>
      </c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X11" s="574"/>
      <c r="AY11" s="573"/>
      <c r="AZ11" s="573"/>
      <c r="BA11" s="262"/>
      <c r="BB11" s="262"/>
      <c r="BC11" s="258"/>
      <c r="BD11" s="259"/>
      <c r="BE11" s="434">
        <f t="shared" si="3"/>
        <v>0</v>
      </c>
      <c r="BF11" s="432">
        <f t="shared" si="3"/>
        <v>0</v>
      </c>
      <c r="BG11" s="432">
        <f t="shared" si="3"/>
        <v>0</v>
      </c>
      <c r="BH11" s="432">
        <f t="shared" si="3"/>
        <v>0</v>
      </c>
      <c r="BI11" s="432">
        <f t="shared" si="3"/>
        <v>0</v>
      </c>
      <c r="BJ11" s="432">
        <f t="shared" si="3"/>
        <v>0</v>
      </c>
      <c r="BK11" s="432">
        <f t="shared" si="3"/>
        <v>0</v>
      </c>
      <c r="BL11" s="432">
        <f t="shared" si="3"/>
        <v>0</v>
      </c>
      <c r="BM11" s="432">
        <f t="shared" si="3"/>
        <v>0</v>
      </c>
      <c r="BN11" s="432">
        <f t="shared" si="3"/>
        <v>0</v>
      </c>
      <c r="BO11" s="432">
        <f t="shared" si="3"/>
        <v>0</v>
      </c>
      <c r="BP11" s="432">
        <f t="shared" si="3"/>
        <v>0</v>
      </c>
      <c r="BQ11" s="432">
        <f t="shared" si="3"/>
        <v>0</v>
      </c>
      <c r="BR11" s="432">
        <f t="shared" si="3"/>
        <v>0</v>
      </c>
      <c r="BS11" s="432">
        <f t="shared" si="3"/>
        <v>0</v>
      </c>
      <c r="BT11" s="432">
        <f t="shared" si="3"/>
        <v>0</v>
      </c>
      <c r="BU11" s="432">
        <f t="shared" si="4"/>
        <v>0</v>
      </c>
      <c r="BV11" s="432">
        <f t="shared" si="4"/>
        <v>0</v>
      </c>
      <c r="BW11" s="432">
        <f t="shared" si="4"/>
        <v>0</v>
      </c>
      <c r="BX11" s="432">
        <f t="shared" si="4"/>
        <v>0</v>
      </c>
      <c r="BY11" s="432">
        <f t="shared" si="4"/>
        <v>0</v>
      </c>
      <c r="BZ11" s="432">
        <f t="shared" si="4"/>
        <v>0</v>
      </c>
      <c r="CA11" s="433">
        <f t="shared" si="4"/>
        <v>0</v>
      </c>
      <c r="CB11" s="258"/>
      <c r="CC11" s="259"/>
      <c r="CD11" s="369" t="str">
        <f t="shared" ref="CD11:CF13" ca="1" si="7">AH11</f>
        <v>北　太郎</v>
      </c>
      <c r="CE11" s="370">
        <f t="shared" si="7"/>
        <v>0</v>
      </c>
      <c r="CF11" s="370">
        <f t="shared" si="7"/>
        <v>0</v>
      </c>
      <c r="CG11" s="370">
        <f t="shared" si="0"/>
        <v>0</v>
      </c>
      <c r="CH11" s="370">
        <f t="shared" si="0"/>
        <v>0</v>
      </c>
      <c r="CI11" s="370">
        <f t="shared" si="0"/>
        <v>0</v>
      </c>
      <c r="CJ11" s="370">
        <f t="shared" si="0"/>
        <v>0</v>
      </c>
      <c r="CK11" s="370">
        <f t="shared" si="0"/>
        <v>0</v>
      </c>
      <c r="CL11" s="370">
        <f t="shared" si="0"/>
        <v>0</v>
      </c>
      <c r="CM11" s="370">
        <f t="shared" si="0"/>
        <v>0</v>
      </c>
      <c r="CN11" s="370">
        <f t="shared" si="0"/>
        <v>0</v>
      </c>
      <c r="CO11" s="370">
        <f t="shared" si="0"/>
        <v>0</v>
      </c>
      <c r="CP11" s="370">
        <f t="shared" si="0"/>
        <v>0</v>
      </c>
      <c r="CQ11" s="370">
        <f t="shared" si="0"/>
        <v>0</v>
      </c>
      <c r="CU11" s="357"/>
      <c r="CV11" s="357"/>
      <c r="CW11" s="358"/>
      <c r="CX11" s="262"/>
      <c r="CY11" s="262"/>
      <c r="CZ11" s="258"/>
      <c r="DA11" s="259"/>
      <c r="DB11" s="431"/>
      <c r="DC11" s="578"/>
      <c r="DD11" s="578"/>
      <c r="DE11" s="578"/>
      <c r="DF11" s="578"/>
      <c r="DG11" s="578"/>
      <c r="DH11" s="578"/>
      <c r="DI11" s="578"/>
      <c r="DJ11" s="578"/>
      <c r="DK11" s="578"/>
      <c r="DL11" s="578"/>
      <c r="DM11" s="578"/>
      <c r="DN11" s="578"/>
      <c r="DO11" s="578"/>
      <c r="DP11" s="578"/>
      <c r="DQ11" s="578"/>
      <c r="DR11" s="578"/>
      <c r="DS11" s="578"/>
      <c r="DT11" s="578"/>
      <c r="DU11" s="578"/>
      <c r="DV11" s="578"/>
      <c r="DW11" s="578"/>
      <c r="DX11" s="579"/>
      <c r="DY11" s="258"/>
      <c r="DZ11" s="259"/>
      <c r="EA11" s="369" t="str">
        <f t="shared" ref="EA11:EC13" ca="1" si="8">CD11</f>
        <v>北　太郎</v>
      </c>
      <c r="EB11" s="370">
        <f t="shared" si="8"/>
        <v>0</v>
      </c>
      <c r="EC11" s="370">
        <f t="shared" si="8"/>
        <v>0</v>
      </c>
      <c r="ED11" s="370">
        <f t="shared" si="6"/>
        <v>0</v>
      </c>
      <c r="EE11" s="370">
        <f t="shared" si="6"/>
        <v>0</v>
      </c>
      <c r="EF11" s="370">
        <f t="shared" si="6"/>
        <v>0</v>
      </c>
      <c r="EG11" s="370">
        <f t="shared" si="6"/>
        <v>0</v>
      </c>
      <c r="EH11" s="370">
        <f t="shared" si="6"/>
        <v>0</v>
      </c>
      <c r="EI11" s="370">
        <f t="shared" si="6"/>
        <v>0</v>
      </c>
      <c r="EJ11" s="370">
        <f t="shared" si="6"/>
        <v>0</v>
      </c>
      <c r="EK11" s="370">
        <f t="shared" si="6"/>
        <v>0</v>
      </c>
      <c r="EL11" s="370">
        <f t="shared" si="6"/>
        <v>0</v>
      </c>
      <c r="EM11" s="370">
        <f t="shared" si="6"/>
        <v>0</v>
      </c>
      <c r="EN11" s="370">
        <f t="shared" si="6"/>
        <v>0</v>
      </c>
      <c r="EQ11" s="362"/>
      <c r="ER11" s="357"/>
      <c r="ES11" s="358"/>
      <c r="ET11" s="262"/>
      <c r="EU11" s="262"/>
      <c r="EV11" s="258"/>
      <c r="EW11" s="259"/>
      <c r="EX11" s="431"/>
      <c r="EY11" s="578"/>
      <c r="EZ11" s="578"/>
      <c r="FA11" s="578"/>
      <c r="FB11" s="578"/>
      <c r="FC11" s="578"/>
      <c r="FD11" s="578"/>
      <c r="FE11" s="578"/>
      <c r="FF11" s="578"/>
      <c r="FG11" s="578"/>
      <c r="FH11" s="578"/>
      <c r="FI11" s="578"/>
      <c r="FJ11" s="578"/>
      <c r="FK11" s="578"/>
      <c r="FL11" s="578"/>
      <c r="FM11" s="578"/>
      <c r="FN11" s="578"/>
      <c r="FO11" s="578"/>
      <c r="FP11" s="578"/>
      <c r="FQ11" s="578"/>
      <c r="FR11" s="578"/>
      <c r="FS11" s="578"/>
      <c r="FT11" s="579"/>
      <c r="FU11" s="258"/>
      <c r="FV11" s="259"/>
      <c r="FW11" s="369" t="str">
        <f t="shared" ref="FW11:FY13" ca="1" si="9">EA11</f>
        <v>北　太郎</v>
      </c>
      <c r="FX11" s="370">
        <f t="shared" si="9"/>
        <v>0</v>
      </c>
      <c r="FY11" s="370">
        <f t="shared" si="9"/>
        <v>0</v>
      </c>
      <c r="FZ11" s="370">
        <f t="shared" si="2"/>
        <v>0</v>
      </c>
      <c r="GA11" s="370">
        <f t="shared" si="2"/>
        <v>0</v>
      </c>
      <c r="GB11" s="370">
        <f t="shared" si="2"/>
        <v>0</v>
      </c>
      <c r="GC11" s="370">
        <f t="shared" si="2"/>
        <v>0</v>
      </c>
      <c r="GD11" s="370">
        <f t="shared" si="2"/>
        <v>0</v>
      </c>
      <c r="GE11" s="370">
        <f t="shared" si="2"/>
        <v>0</v>
      </c>
      <c r="GF11" s="370">
        <f t="shared" si="2"/>
        <v>0</v>
      </c>
      <c r="GG11" s="370">
        <f t="shared" si="2"/>
        <v>0</v>
      </c>
      <c r="GH11" s="370">
        <f t="shared" si="2"/>
        <v>0</v>
      </c>
      <c r="GI11" s="370">
        <f t="shared" si="2"/>
        <v>0</v>
      </c>
      <c r="GJ11" s="370">
        <f t="shared" si="2"/>
        <v>0</v>
      </c>
    </row>
    <row r="12" spans="2:194" ht="9.75" customHeight="1" x14ac:dyDescent="0.15">
      <c r="B12" s="573"/>
      <c r="C12" s="573"/>
      <c r="D12" s="573"/>
      <c r="E12" s="262"/>
      <c r="F12" s="262"/>
      <c r="G12" s="258"/>
      <c r="H12" s="259"/>
      <c r="I12" s="402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1"/>
      <c r="AF12" s="258"/>
      <c r="AG12" s="259"/>
      <c r="AH12" s="450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0"/>
      <c r="AT12" s="450"/>
      <c r="AU12" s="450"/>
      <c r="AX12" s="574"/>
      <c r="AY12" s="573"/>
      <c r="AZ12" s="573"/>
      <c r="BA12" s="262"/>
      <c r="BB12" s="262"/>
      <c r="BC12" s="258"/>
      <c r="BD12" s="259"/>
      <c r="BE12" s="434">
        <f t="shared" si="3"/>
        <v>0</v>
      </c>
      <c r="BF12" s="432">
        <f t="shared" si="3"/>
        <v>0</v>
      </c>
      <c r="BG12" s="432">
        <f t="shared" si="3"/>
        <v>0</v>
      </c>
      <c r="BH12" s="432">
        <f t="shared" si="3"/>
        <v>0</v>
      </c>
      <c r="BI12" s="432">
        <f t="shared" si="3"/>
        <v>0</v>
      </c>
      <c r="BJ12" s="432">
        <f t="shared" si="3"/>
        <v>0</v>
      </c>
      <c r="BK12" s="432">
        <f t="shared" si="3"/>
        <v>0</v>
      </c>
      <c r="BL12" s="432">
        <f t="shared" si="3"/>
        <v>0</v>
      </c>
      <c r="BM12" s="432">
        <f t="shared" si="3"/>
        <v>0</v>
      </c>
      <c r="BN12" s="432">
        <f t="shared" si="3"/>
        <v>0</v>
      </c>
      <c r="BO12" s="432">
        <f t="shared" si="3"/>
        <v>0</v>
      </c>
      <c r="BP12" s="432">
        <f t="shared" si="3"/>
        <v>0</v>
      </c>
      <c r="BQ12" s="432">
        <f t="shared" si="3"/>
        <v>0</v>
      </c>
      <c r="BR12" s="432">
        <f t="shared" si="3"/>
        <v>0</v>
      </c>
      <c r="BS12" s="432">
        <f t="shared" si="3"/>
        <v>0</v>
      </c>
      <c r="BT12" s="432">
        <f t="shared" si="3"/>
        <v>0</v>
      </c>
      <c r="BU12" s="432">
        <f t="shared" si="4"/>
        <v>0</v>
      </c>
      <c r="BV12" s="432">
        <f t="shared" si="4"/>
        <v>0</v>
      </c>
      <c r="BW12" s="432">
        <f t="shared" si="4"/>
        <v>0</v>
      </c>
      <c r="BX12" s="432">
        <f t="shared" si="4"/>
        <v>0</v>
      </c>
      <c r="BY12" s="432">
        <f t="shared" si="4"/>
        <v>0</v>
      </c>
      <c r="BZ12" s="432">
        <f t="shared" si="4"/>
        <v>0</v>
      </c>
      <c r="CA12" s="433">
        <f t="shared" si="4"/>
        <v>0</v>
      </c>
      <c r="CB12" s="258"/>
      <c r="CC12" s="259"/>
      <c r="CD12" s="371">
        <f t="shared" si="7"/>
        <v>0</v>
      </c>
      <c r="CE12" s="371">
        <f t="shared" si="7"/>
        <v>0</v>
      </c>
      <c r="CF12" s="371">
        <f t="shared" si="7"/>
        <v>0</v>
      </c>
      <c r="CG12" s="371">
        <f t="shared" si="0"/>
        <v>0</v>
      </c>
      <c r="CH12" s="371">
        <f t="shared" si="0"/>
        <v>0</v>
      </c>
      <c r="CI12" s="371">
        <f t="shared" si="0"/>
        <v>0</v>
      </c>
      <c r="CJ12" s="371">
        <f t="shared" si="0"/>
        <v>0</v>
      </c>
      <c r="CK12" s="371">
        <f t="shared" si="0"/>
        <v>0</v>
      </c>
      <c r="CL12" s="371">
        <f t="shared" si="0"/>
        <v>0</v>
      </c>
      <c r="CM12" s="371">
        <f t="shared" si="0"/>
        <v>0</v>
      </c>
      <c r="CN12" s="371">
        <f t="shared" si="0"/>
        <v>0</v>
      </c>
      <c r="CO12" s="371">
        <f t="shared" si="0"/>
        <v>0</v>
      </c>
      <c r="CP12" s="371">
        <f t="shared" si="0"/>
        <v>0</v>
      </c>
      <c r="CQ12" s="371">
        <f t="shared" si="0"/>
        <v>0</v>
      </c>
      <c r="CU12" s="357"/>
      <c r="CV12" s="357"/>
      <c r="CW12" s="358"/>
      <c r="CX12" s="262"/>
      <c r="CY12" s="262"/>
      <c r="CZ12" s="258"/>
      <c r="DA12" s="259"/>
      <c r="DB12" s="431"/>
      <c r="DC12" s="578"/>
      <c r="DD12" s="578"/>
      <c r="DE12" s="578"/>
      <c r="DF12" s="578"/>
      <c r="DG12" s="578"/>
      <c r="DH12" s="578"/>
      <c r="DI12" s="578"/>
      <c r="DJ12" s="578"/>
      <c r="DK12" s="578"/>
      <c r="DL12" s="578"/>
      <c r="DM12" s="578"/>
      <c r="DN12" s="578"/>
      <c r="DO12" s="578"/>
      <c r="DP12" s="578"/>
      <c r="DQ12" s="578"/>
      <c r="DR12" s="578"/>
      <c r="DS12" s="578"/>
      <c r="DT12" s="578"/>
      <c r="DU12" s="578"/>
      <c r="DV12" s="578"/>
      <c r="DW12" s="578"/>
      <c r="DX12" s="579"/>
      <c r="DY12" s="258"/>
      <c r="DZ12" s="259"/>
      <c r="EA12" s="371">
        <f t="shared" si="8"/>
        <v>0</v>
      </c>
      <c r="EB12" s="371">
        <f t="shared" si="8"/>
        <v>0</v>
      </c>
      <c r="EC12" s="371">
        <f t="shared" si="8"/>
        <v>0</v>
      </c>
      <c r="ED12" s="371">
        <f t="shared" si="6"/>
        <v>0</v>
      </c>
      <c r="EE12" s="371">
        <f t="shared" si="6"/>
        <v>0</v>
      </c>
      <c r="EF12" s="371">
        <f t="shared" si="6"/>
        <v>0</v>
      </c>
      <c r="EG12" s="371">
        <f t="shared" si="6"/>
        <v>0</v>
      </c>
      <c r="EH12" s="371">
        <f t="shared" si="6"/>
        <v>0</v>
      </c>
      <c r="EI12" s="371">
        <f t="shared" si="6"/>
        <v>0</v>
      </c>
      <c r="EJ12" s="371">
        <f t="shared" si="6"/>
        <v>0</v>
      </c>
      <c r="EK12" s="371">
        <f t="shared" si="6"/>
        <v>0</v>
      </c>
      <c r="EL12" s="371">
        <f t="shared" si="6"/>
        <v>0</v>
      </c>
      <c r="EM12" s="371">
        <f t="shared" si="6"/>
        <v>0</v>
      </c>
      <c r="EN12" s="371">
        <f t="shared" si="6"/>
        <v>0</v>
      </c>
      <c r="EQ12" s="362"/>
      <c r="ER12" s="357"/>
      <c r="ES12" s="358"/>
      <c r="ET12" s="262"/>
      <c r="EU12" s="262"/>
      <c r="EV12" s="258"/>
      <c r="EW12" s="259"/>
      <c r="EX12" s="431"/>
      <c r="EY12" s="578"/>
      <c r="EZ12" s="578"/>
      <c r="FA12" s="578"/>
      <c r="FB12" s="578"/>
      <c r="FC12" s="578"/>
      <c r="FD12" s="578"/>
      <c r="FE12" s="578"/>
      <c r="FF12" s="578"/>
      <c r="FG12" s="578"/>
      <c r="FH12" s="578"/>
      <c r="FI12" s="578"/>
      <c r="FJ12" s="578"/>
      <c r="FK12" s="578"/>
      <c r="FL12" s="578"/>
      <c r="FM12" s="578"/>
      <c r="FN12" s="578"/>
      <c r="FO12" s="578"/>
      <c r="FP12" s="578"/>
      <c r="FQ12" s="578"/>
      <c r="FR12" s="578"/>
      <c r="FS12" s="578"/>
      <c r="FT12" s="579"/>
      <c r="FU12" s="258"/>
      <c r="FV12" s="259"/>
      <c r="FW12" s="371">
        <f t="shared" si="9"/>
        <v>0</v>
      </c>
      <c r="FX12" s="371">
        <f t="shared" si="9"/>
        <v>0</v>
      </c>
      <c r="FY12" s="371">
        <f t="shared" si="9"/>
        <v>0</v>
      </c>
      <c r="FZ12" s="371">
        <f t="shared" si="2"/>
        <v>0</v>
      </c>
      <c r="GA12" s="371">
        <f t="shared" si="2"/>
        <v>0</v>
      </c>
      <c r="GB12" s="371">
        <f t="shared" si="2"/>
        <v>0</v>
      </c>
      <c r="GC12" s="371">
        <f t="shared" si="2"/>
        <v>0</v>
      </c>
      <c r="GD12" s="371">
        <f t="shared" si="2"/>
        <v>0</v>
      </c>
      <c r="GE12" s="371">
        <f t="shared" si="2"/>
        <v>0</v>
      </c>
      <c r="GF12" s="371">
        <f t="shared" si="2"/>
        <v>0</v>
      </c>
      <c r="GG12" s="371">
        <f t="shared" si="2"/>
        <v>0</v>
      </c>
      <c r="GH12" s="371">
        <f t="shared" si="2"/>
        <v>0</v>
      </c>
      <c r="GI12" s="371">
        <f t="shared" si="2"/>
        <v>0</v>
      </c>
      <c r="GJ12" s="371">
        <f t="shared" si="2"/>
        <v>0</v>
      </c>
    </row>
    <row r="13" spans="2:194" ht="9.75" customHeight="1" x14ac:dyDescent="0.15">
      <c r="B13" s="573"/>
      <c r="C13" s="573"/>
      <c r="D13" s="573"/>
      <c r="E13" s="262"/>
      <c r="F13" s="262"/>
      <c r="G13" s="260"/>
      <c r="H13" s="261"/>
      <c r="I13" s="403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5"/>
      <c r="AF13" s="260"/>
      <c r="AG13" s="261"/>
      <c r="AH13" s="450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  <c r="AS13" s="450"/>
      <c r="AT13" s="450"/>
      <c r="AU13" s="450"/>
      <c r="AX13" s="574"/>
      <c r="AY13" s="573"/>
      <c r="AZ13" s="573"/>
      <c r="BA13" s="262"/>
      <c r="BB13" s="262"/>
      <c r="BC13" s="260"/>
      <c r="BD13" s="261"/>
      <c r="BE13" s="435">
        <f t="shared" si="3"/>
        <v>0</v>
      </c>
      <c r="BF13" s="436">
        <f t="shared" si="3"/>
        <v>0</v>
      </c>
      <c r="BG13" s="436">
        <f t="shared" si="3"/>
        <v>0</v>
      </c>
      <c r="BH13" s="436">
        <f t="shared" si="3"/>
        <v>0</v>
      </c>
      <c r="BI13" s="436">
        <f t="shared" si="3"/>
        <v>0</v>
      </c>
      <c r="BJ13" s="436">
        <f t="shared" si="3"/>
        <v>0</v>
      </c>
      <c r="BK13" s="436">
        <f t="shared" si="3"/>
        <v>0</v>
      </c>
      <c r="BL13" s="436">
        <f t="shared" si="3"/>
        <v>0</v>
      </c>
      <c r="BM13" s="436">
        <f t="shared" si="3"/>
        <v>0</v>
      </c>
      <c r="BN13" s="436">
        <f t="shared" si="3"/>
        <v>0</v>
      </c>
      <c r="BO13" s="436">
        <f t="shared" si="3"/>
        <v>0</v>
      </c>
      <c r="BP13" s="436">
        <f t="shared" si="3"/>
        <v>0</v>
      </c>
      <c r="BQ13" s="436">
        <f t="shared" si="3"/>
        <v>0</v>
      </c>
      <c r="BR13" s="436">
        <f t="shared" si="3"/>
        <v>0</v>
      </c>
      <c r="BS13" s="436">
        <f t="shared" si="3"/>
        <v>0</v>
      </c>
      <c r="BT13" s="436">
        <f t="shared" si="3"/>
        <v>0</v>
      </c>
      <c r="BU13" s="436">
        <f t="shared" si="4"/>
        <v>0</v>
      </c>
      <c r="BV13" s="436">
        <f t="shared" si="4"/>
        <v>0</v>
      </c>
      <c r="BW13" s="436">
        <f t="shared" si="4"/>
        <v>0</v>
      </c>
      <c r="BX13" s="436">
        <f t="shared" si="4"/>
        <v>0</v>
      </c>
      <c r="BY13" s="436">
        <f t="shared" si="4"/>
        <v>0</v>
      </c>
      <c r="BZ13" s="436">
        <f t="shared" si="4"/>
        <v>0</v>
      </c>
      <c r="CA13" s="437">
        <f t="shared" si="4"/>
        <v>0</v>
      </c>
      <c r="CB13" s="260"/>
      <c r="CC13" s="261"/>
      <c r="CD13" s="371">
        <f t="shared" si="7"/>
        <v>0</v>
      </c>
      <c r="CE13" s="371">
        <f t="shared" si="7"/>
        <v>0</v>
      </c>
      <c r="CF13" s="371">
        <f t="shared" si="7"/>
        <v>0</v>
      </c>
      <c r="CG13" s="371">
        <f t="shared" si="0"/>
        <v>0</v>
      </c>
      <c r="CH13" s="371">
        <f t="shared" si="0"/>
        <v>0</v>
      </c>
      <c r="CI13" s="371">
        <f t="shared" si="0"/>
        <v>0</v>
      </c>
      <c r="CJ13" s="371">
        <f t="shared" si="0"/>
        <v>0</v>
      </c>
      <c r="CK13" s="371">
        <f t="shared" si="0"/>
        <v>0</v>
      </c>
      <c r="CL13" s="371">
        <f t="shared" si="0"/>
        <v>0</v>
      </c>
      <c r="CM13" s="371">
        <f t="shared" si="0"/>
        <v>0</v>
      </c>
      <c r="CN13" s="371">
        <f t="shared" si="0"/>
        <v>0</v>
      </c>
      <c r="CO13" s="371">
        <f t="shared" si="0"/>
        <v>0</v>
      </c>
      <c r="CP13" s="371">
        <f t="shared" si="0"/>
        <v>0</v>
      </c>
      <c r="CQ13" s="371">
        <f t="shared" si="0"/>
        <v>0</v>
      </c>
      <c r="CU13" s="357"/>
      <c r="CV13" s="357"/>
      <c r="CW13" s="358"/>
      <c r="CX13" s="262"/>
      <c r="CY13" s="262"/>
      <c r="CZ13" s="260"/>
      <c r="DA13" s="261"/>
      <c r="DB13" s="580"/>
      <c r="DC13" s="581"/>
      <c r="DD13" s="581"/>
      <c r="DE13" s="581"/>
      <c r="DF13" s="581"/>
      <c r="DG13" s="581"/>
      <c r="DH13" s="581"/>
      <c r="DI13" s="581"/>
      <c r="DJ13" s="581"/>
      <c r="DK13" s="581"/>
      <c r="DL13" s="581"/>
      <c r="DM13" s="581"/>
      <c r="DN13" s="581"/>
      <c r="DO13" s="581"/>
      <c r="DP13" s="581"/>
      <c r="DQ13" s="581"/>
      <c r="DR13" s="581"/>
      <c r="DS13" s="581"/>
      <c r="DT13" s="581"/>
      <c r="DU13" s="581"/>
      <c r="DV13" s="581"/>
      <c r="DW13" s="581"/>
      <c r="DX13" s="582"/>
      <c r="DY13" s="260"/>
      <c r="DZ13" s="261"/>
      <c r="EA13" s="371">
        <f t="shared" si="8"/>
        <v>0</v>
      </c>
      <c r="EB13" s="371">
        <f t="shared" si="8"/>
        <v>0</v>
      </c>
      <c r="EC13" s="371">
        <f t="shared" si="8"/>
        <v>0</v>
      </c>
      <c r="ED13" s="371">
        <f t="shared" si="6"/>
        <v>0</v>
      </c>
      <c r="EE13" s="371">
        <f t="shared" si="6"/>
        <v>0</v>
      </c>
      <c r="EF13" s="371">
        <f t="shared" si="6"/>
        <v>0</v>
      </c>
      <c r="EG13" s="371">
        <f t="shared" si="6"/>
        <v>0</v>
      </c>
      <c r="EH13" s="371">
        <f t="shared" si="6"/>
        <v>0</v>
      </c>
      <c r="EI13" s="371">
        <f t="shared" si="6"/>
        <v>0</v>
      </c>
      <c r="EJ13" s="371">
        <f t="shared" si="6"/>
        <v>0</v>
      </c>
      <c r="EK13" s="371">
        <f t="shared" si="6"/>
        <v>0</v>
      </c>
      <c r="EL13" s="371">
        <f t="shared" si="6"/>
        <v>0</v>
      </c>
      <c r="EM13" s="371">
        <f t="shared" si="6"/>
        <v>0</v>
      </c>
      <c r="EN13" s="371">
        <f t="shared" si="6"/>
        <v>0</v>
      </c>
      <c r="EQ13" s="362"/>
      <c r="ER13" s="357"/>
      <c r="ES13" s="358"/>
      <c r="ET13" s="262"/>
      <c r="EU13" s="262"/>
      <c r="EV13" s="260"/>
      <c r="EW13" s="261"/>
      <c r="EX13" s="580"/>
      <c r="EY13" s="581"/>
      <c r="EZ13" s="581"/>
      <c r="FA13" s="581"/>
      <c r="FB13" s="581"/>
      <c r="FC13" s="581"/>
      <c r="FD13" s="581"/>
      <c r="FE13" s="581"/>
      <c r="FF13" s="581"/>
      <c r="FG13" s="581"/>
      <c r="FH13" s="581"/>
      <c r="FI13" s="581"/>
      <c r="FJ13" s="581"/>
      <c r="FK13" s="581"/>
      <c r="FL13" s="581"/>
      <c r="FM13" s="581"/>
      <c r="FN13" s="581"/>
      <c r="FO13" s="581"/>
      <c r="FP13" s="581"/>
      <c r="FQ13" s="581"/>
      <c r="FR13" s="581"/>
      <c r="FS13" s="581"/>
      <c r="FT13" s="582"/>
      <c r="FU13" s="260"/>
      <c r="FV13" s="261"/>
      <c r="FW13" s="371">
        <f t="shared" si="9"/>
        <v>0</v>
      </c>
      <c r="FX13" s="371">
        <f t="shared" si="9"/>
        <v>0</v>
      </c>
      <c r="FY13" s="371">
        <f t="shared" si="9"/>
        <v>0</v>
      </c>
      <c r="FZ13" s="371">
        <f t="shared" si="2"/>
        <v>0</v>
      </c>
      <c r="GA13" s="371">
        <f t="shared" si="2"/>
        <v>0</v>
      </c>
      <c r="GB13" s="371">
        <f t="shared" si="2"/>
        <v>0</v>
      </c>
      <c r="GC13" s="371">
        <f t="shared" si="2"/>
        <v>0</v>
      </c>
      <c r="GD13" s="371">
        <f t="shared" si="2"/>
        <v>0</v>
      </c>
      <c r="GE13" s="371">
        <f t="shared" si="2"/>
        <v>0</v>
      </c>
      <c r="GF13" s="371">
        <f t="shared" si="2"/>
        <v>0</v>
      </c>
      <c r="GG13" s="371">
        <f t="shared" si="2"/>
        <v>0</v>
      </c>
      <c r="GH13" s="371">
        <f t="shared" si="2"/>
        <v>0</v>
      </c>
      <c r="GI13" s="371">
        <f t="shared" si="2"/>
        <v>0</v>
      </c>
      <c r="GJ13" s="371">
        <f t="shared" si="2"/>
        <v>0</v>
      </c>
    </row>
    <row r="14" spans="2:194" ht="9.75" customHeight="1" thickBot="1" x14ac:dyDescent="0.2">
      <c r="B14" s="573"/>
      <c r="C14" s="573"/>
      <c r="D14" s="573"/>
      <c r="E14" s="315" t="s">
        <v>257</v>
      </c>
      <c r="F14" s="334"/>
      <c r="G14" s="334"/>
      <c r="H14" s="334"/>
      <c r="I14" s="334"/>
      <c r="J14" s="334"/>
      <c r="K14" s="334"/>
      <c r="L14" s="335"/>
      <c r="M14" s="264" t="s">
        <v>258</v>
      </c>
      <c r="N14" s="230"/>
      <c r="O14" s="230"/>
      <c r="P14" s="230"/>
      <c r="Q14" s="230"/>
      <c r="R14" s="230"/>
      <c r="S14" s="230"/>
      <c r="T14" s="231"/>
      <c r="U14" s="264" t="s">
        <v>259</v>
      </c>
      <c r="V14" s="230"/>
      <c r="W14" s="230"/>
      <c r="X14" s="230"/>
      <c r="Y14" s="230"/>
      <c r="Z14" s="230"/>
      <c r="AA14" s="230"/>
      <c r="AB14" s="230"/>
      <c r="AC14" s="231"/>
      <c r="AD14" s="315" t="s">
        <v>18</v>
      </c>
      <c r="AE14" s="334"/>
      <c r="AF14" s="334"/>
      <c r="AG14" s="334"/>
      <c r="AH14" s="334"/>
      <c r="AI14" s="334"/>
      <c r="AJ14" s="334"/>
      <c r="AK14" s="334"/>
      <c r="AL14" s="335"/>
      <c r="AM14" s="315" t="s">
        <v>260</v>
      </c>
      <c r="AN14" s="334"/>
      <c r="AO14" s="334"/>
      <c r="AP14" s="334"/>
      <c r="AQ14" s="334"/>
      <c r="AR14" s="334"/>
      <c r="AS14" s="334"/>
      <c r="AT14" s="334"/>
      <c r="AU14" s="335"/>
      <c r="AX14" s="574"/>
      <c r="AY14" s="573"/>
      <c r="AZ14" s="573"/>
      <c r="BA14" s="315" t="s">
        <v>257</v>
      </c>
      <c r="BB14" s="334"/>
      <c r="BC14" s="334"/>
      <c r="BD14" s="334"/>
      <c r="BE14" s="334"/>
      <c r="BF14" s="334"/>
      <c r="BG14" s="334"/>
      <c r="BH14" s="335"/>
      <c r="BI14" s="264" t="s">
        <v>258</v>
      </c>
      <c r="BJ14" s="230"/>
      <c r="BK14" s="230"/>
      <c r="BL14" s="230"/>
      <c r="BM14" s="230"/>
      <c r="BN14" s="230"/>
      <c r="BO14" s="230"/>
      <c r="BP14" s="231"/>
      <c r="BQ14" s="264" t="s">
        <v>259</v>
      </c>
      <c r="BR14" s="230"/>
      <c r="BS14" s="230"/>
      <c r="BT14" s="230"/>
      <c r="BU14" s="230"/>
      <c r="BV14" s="230"/>
      <c r="BW14" s="230"/>
      <c r="BX14" s="230"/>
      <c r="BY14" s="231"/>
      <c r="BZ14" s="315" t="s">
        <v>18</v>
      </c>
      <c r="CA14" s="334"/>
      <c r="CB14" s="334"/>
      <c r="CC14" s="334"/>
      <c r="CD14" s="334"/>
      <c r="CE14" s="334"/>
      <c r="CF14" s="334"/>
      <c r="CG14" s="334"/>
      <c r="CH14" s="335"/>
      <c r="CI14" s="315" t="s">
        <v>260</v>
      </c>
      <c r="CJ14" s="334"/>
      <c r="CK14" s="334"/>
      <c r="CL14" s="334"/>
      <c r="CM14" s="334"/>
      <c r="CN14" s="334"/>
      <c r="CO14" s="334"/>
      <c r="CP14" s="334"/>
      <c r="CQ14" s="335"/>
      <c r="CU14" s="357"/>
      <c r="CV14" s="357"/>
      <c r="CW14" s="358"/>
      <c r="CX14" s="315" t="s">
        <v>257</v>
      </c>
      <c r="CY14" s="334"/>
      <c r="CZ14" s="334"/>
      <c r="DA14" s="334"/>
      <c r="DB14" s="334"/>
      <c r="DC14" s="334"/>
      <c r="DD14" s="334"/>
      <c r="DE14" s="335"/>
      <c r="DF14" s="264" t="s">
        <v>258</v>
      </c>
      <c r="DG14" s="230"/>
      <c r="DH14" s="230"/>
      <c r="DI14" s="230"/>
      <c r="DJ14" s="230"/>
      <c r="DK14" s="230"/>
      <c r="DL14" s="230"/>
      <c r="DM14" s="231"/>
      <c r="DN14" s="264" t="s">
        <v>261</v>
      </c>
      <c r="DO14" s="230"/>
      <c r="DP14" s="230"/>
      <c r="DQ14" s="230"/>
      <c r="DR14" s="230"/>
      <c r="DS14" s="230"/>
      <c r="DT14" s="230"/>
      <c r="DU14" s="230"/>
      <c r="DV14" s="231"/>
      <c r="DW14" s="315" t="s">
        <v>18</v>
      </c>
      <c r="DX14" s="334"/>
      <c r="DY14" s="334"/>
      <c r="DZ14" s="334"/>
      <c r="EA14" s="334"/>
      <c r="EB14" s="334"/>
      <c r="EC14" s="334"/>
      <c r="ED14" s="334"/>
      <c r="EE14" s="335"/>
      <c r="EF14" s="315" t="s">
        <v>260</v>
      </c>
      <c r="EG14" s="334"/>
      <c r="EH14" s="334"/>
      <c r="EI14" s="334"/>
      <c r="EJ14" s="334"/>
      <c r="EK14" s="334"/>
      <c r="EL14" s="334"/>
      <c r="EM14" s="334"/>
      <c r="EN14" s="335"/>
      <c r="EQ14" s="362"/>
      <c r="ER14" s="357"/>
      <c r="ES14" s="358"/>
      <c r="ET14" s="315" t="s">
        <v>257</v>
      </c>
      <c r="EU14" s="334"/>
      <c r="EV14" s="334"/>
      <c r="EW14" s="334"/>
      <c r="EX14" s="334"/>
      <c r="EY14" s="334"/>
      <c r="EZ14" s="334"/>
      <c r="FA14" s="335"/>
      <c r="FB14" s="264" t="s">
        <v>258</v>
      </c>
      <c r="FC14" s="230"/>
      <c r="FD14" s="230"/>
      <c r="FE14" s="230"/>
      <c r="FF14" s="230"/>
      <c r="FG14" s="230"/>
      <c r="FH14" s="230"/>
      <c r="FI14" s="231"/>
      <c r="FJ14" s="264" t="s">
        <v>261</v>
      </c>
      <c r="FK14" s="230"/>
      <c r="FL14" s="230"/>
      <c r="FM14" s="230"/>
      <c r="FN14" s="230"/>
      <c r="FO14" s="230"/>
      <c r="FP14" s="230"/>
      <c r="FQ14" s="230"/>
      <c r="FR14" s="231"/>
      <c r="FS14" s="315" t="s">
        <v>18</v>
      </c>
      <c r="FT14" s="334"/>
      <c r="FU14" s="334"/>
      <c r="FV14" s="334"/>
      <c r="FW14" s="334"/>
      <c r="FX14" s="334"/>
      <c r="FY14" s="334"/>
      <c r="FZ14" s="334"/>
      <c r="GA14" s="335"/>
      <c r="GB14" s="315" t="s">
        <v>260</v>
      </c>
      <c r="GC14" s="334"/>
      <c r="GD14" s="334"/>
      <c r="GE14" s="334"/>
      <c r="GF14" s="334"/>
      <c r="GG14" s="334"/>
      <c r="GH14" s="334"/>
      <c r="GI14" s="334"/>
      <c r="GJ14" s="335"/>
    </row>
    <row r="15" spans="2:194" ht="9.75" customHeight="1" x14ac:dyDescent="0.15">
      <c r="B15" s="573"/>
      <c r="C15" s="573"/>
      <c r="D15" s="573"/>
      <c r="E15" s="471" t="str">
        <f ca="1">IF(入力用!I4="","",入力用!I4)</f>
        <v>給与・賞与</v>
      </c>
      <c r="F15" s="472"/>
      <c r="G15" s="472"/>
      <c r="H15" s="472"/>
      <c r="I15" s="472"/>
      <c r="J15" s="472"/>
      <c r="K15" s="472"/>
      <c r="L15" s="472"/>
      <c r="M15" s="101" t="s">
        <v>99</v>
      </c>
      <c r="N15" s="102"/>
      <c r="O15" s="103"/>
      <c r="P15" s="103"/>
      <c r="Q15" s="103"/>
      <c r="R15" s="103"/>
      <c r="S15" s="104" t="s">
        <v>262</v>
      </c>
      <c r="T15" s="105"/>
      <c r="U15" s="101"/>
      <c r="V15" s="102"/>
      <c r="W15" s="103"/>
      <c r="X15" s="103"/>
      <c r="Y15" s="103"/>
      <c r="Z15" s="103"/>
      <c r="AA15" s="103"/>
      <c r="AB15" s="104" t="s">
        <v>262</v>
      </c>
      <c r="AC15" s="105"/>
      <c r="AD15" s="106"/>
      <c r="AE15" s="98"/>
      <c r="AF15" s="107"/>
      <c r="AG15" s="107"/>
      <c r="AH15" s="107"/>
      <c r="AI15" s="107"/>
      <c r="AJ15" s="107"/>
      <c r="AK15" s="106" t="s">
        <v>262</v>
      </c>
      <c r="AL15" s="108"/>
      <c r="AM15" s="109" t="s">
        <v>99</v>
      </c>
      <c r="AN15" s="98"/>
      <c r="AO15" s="107"/>
      <c r="AP15" s="107"/>
      <c r="AQ15" s="107"/>
      <c r="AR15" s="107"/>
      <c r="AS15" s="107"/>
      <c r="AT15" s="106" t="s">
        <v>262</v>
      </c>
      <c r="AU15" s="108"/>
      <c r="AX15" s="574"/>
      <c r="AY15" s="573"/>
      <c r="AZ15" s="573"/>
      <c r="BA15" s="476" t="str">
        <f t="shared" ref="BA15:BP17" ca="1" si="10">E15</f>
        <v>給与・賞与</v>
      </c>
      <c r="BB15" s="365">
        <f t="shared" si="10"/>
        <v>0</v>
      </c>
      <c r="BC15" s="365">
        <f t="shared" si="10"/>
        <v>0</v>
      </c>
      <c r="BD15" s="365">
        <f t="shared" si="10"/>
        <v>0</v>
      </c>
      <c r="BE15" s="365">
        <f t="shared" si="10"/>
        <v>0</v>
      </c>
      <c r="BF15" s="365">
        <f t="shared" si="10"/>
        <v>0</v>
      </c>
      <c r="BG15" s="365">
        <f t="shared" si="10"/>
        <v>0</v>
      </c>
      <c r="BH15" s="365">
        <f t="shared" si="10"/>
        <v>0</v>
      </c>
      <c r="BI15" s="27" t="s">
        <v>99</v>
      </c>
      <c r="BJ15" s="28"/>
      <c r="BK15" s="29"/>
      <c r="BL15" s="29"/>
      <c r="BM15" s="29"/>
      <c r="BN15" s="29"/>
      <c r="BO15" s="30" t="s">
        <v>262</v>
      </c>
      <c r="BP15" s="31"/>
      <c r="BQ15" s="27"/>
      <c r="BR15" s="28"/>
      <c r="BS15" s="29"/>
      <c r="BT15" s="29"/>
      <c r="BU15" s="29"/>
      <c r="BV15" s="29"/>
      <c r="BW15" s="29"/>
      <c r="BX15" s="30" t="s">
        <v>262</v>
      </c>
      <c r="BY15" s="31"/>
      <c r="BZ15" s="32"/>
      <c r="CA15" s="33"/>
      <c r="CB15" s="34"/>
      <c r="CC15" s="34"/>
      <c r="CD15" s="34"/>
      <c r="CE15" s="34"/>
      <c r="CF15" s="34"/>
      <c r="CG15" s="32" t="s">
        <v>262</v>
      </c>
      <c r="CH15" s="35"/>
      <c r="CI15" s="36" t="s">
        <v>99</v>
      </c>
      <c r="CJ15" s="33"/>
      <c r="CK15" s="34"/>
      <c r="CL15" s="34"/>
      <c r="CM15" s="34"/>
      <c r="CN15" s="34"/>
      <c r="CO15" s="34"/>
      <c r="CP15" s="32" t="s">
        <v>262</v>
      </c>
      <c r="CQ15" s="35"/>
      <c r="CU15" s="357"/>
      <c r="CV15" s="357"/>
      <c r="CW15" s="358"/>
      <c r="CX15" s="476" t="str">
        <f t="shared" ref="CX15:DE17" ca="1" si="11">BA15</f>
        <v>給与・賞与</v>
      </c>
      <c r="CY15" s="365">
        <f t="shared" si="11"/>
        <v>0</v>
      </c>
      <c r="CZ15" s="365">
        <f t="shared" si="11"/>
        <v>0</v>
      </c>
      <c r="DA15" s="365">
        <f t="shared" si="11"/>
        <v>0</v>
      </c>
      <c r="DB15" s="365">
        <f t="shared" si="11"/>
        <v>0</v>
      </c>
      <c r="DC15" s="365">
        <f t="shared" si="11"/>
        <v>0</v>
      </c>
      <c r="DD15" s="365">
        <f t="shared" si="11"/>
        <v>0</v>
      </c>
      <c r="DE15" s="365">
        <f t="shared" si="11"/>
        <v>0</v>
      </c>
      <c r="DF15" s="36" t="s">
        <v>99</v>
      </c>
      <c r="DG15" s="33"/>
      <c r="DH15" s="34"/>
      <c r="DI15" s="34"/>
      <c r="DJ15" s="34"/>
      <c r="DK15" s="34"/>
      <c r="DL15" s="32" t="s">
        <v>262</v>
      </c>
      <c r="DM15" s="35"/>
      <c r="DN15" s="36"/>
      <c r="DO15" s="33"/>
      <c r="DP15" s="34"/>
      <c r="DQ15" s="34"/>
      <c r="DR15" s="34"/>
      <c r="DS15" s="34"/>
      <c r="DT15" s="34"/>
      <c r="DU15" s="32" t="s">
        <v>262</v>
      </c>
      <c r="DV15" s="35"/>
      <c r="DW15" s="32"/>
      <c r="DX15" s="33"/>
      <c r="DY15" s="34"/>
      <c r="DZ15" s="34"/>
      <c r="EA15" s="34"/>
      <c r="EB15" s="34"/>
      <c r="EC15" s="34"/>
      <c r="ED15" s="32" t="s">
        <v>262</v>
      </c>
      <c r="EE15" s="35"/>
      <c r="EF15" s="36" t="s">
        <v>99</v>
      </c>
      <c r="EG15" s="33"/>
      <c r="EH15" s="34"/>
      <c r="EI15" s="34"/>
      <c r="EJ15" s="34"/>
      <c r="EK15" s="34"/>
      <c r="EL15" s="34"/>
      <c r="EM15" s="32" t="s">
        <v>262</v>
      </c>
      <c r="EN15" s="35"/>
      <c r="EQ15" s="362"/>
      <c r="ER15" s="357"/>
      <c r="ES15" s="358"/>
      <c r="ET15" s="476" t="str">
        <f t="shared" ref="ET15:FI17" ca="1" si="12">CX15</f>
        <v>給与・賞与</v>
      </c>
      <c r="EU15" s="365">
        <f t="shared" si="12"/>
        <v>0</v>
      </c>
      <c r="EV15" s="365">
        <f t="shared" si="12"/>
        <v>0</v>
      </c>
      <c r="EW15" s="365">
        <f t="shared" si="12"/>
        <v>0</v>
      </c>
      <c r="EX15" s="365">
        <f t="shared" si="12"/>
        <v>0</v>
      </c>
      <c r="EY15" s="365">
        <f t="shared" si="12"/>
        <v>0</v>
      </c>
      <c r="EZ15" s="365">
        <f t="shared" si="12"/>
        <v>0</v>
      </c>
      <c r="FA15" s="365">
        <f t="shared" si="12"/>
        <v>0</v>
      </c>
      <c r="FB15" s="36" t="s">
        <v>99</v>
      </c>
      <c r="FC15" s="33"/>
      <c r="FD15" s="34"/>
      <c r="FE15" s="34"/>
      <c r="FF15" s="34"/>
      <c r="FG15" s="34"/>
      <c r="FH15" s="32" t="s">
        <v>262</v>
      </c>
      <c r="FI15" s="35"/>
      <c r="FJ15" s="36"/>
      <c r="FK15" s="33"/>
      <c r="FL15" s="34"/>
      <c r="FM15" s="34"/>
      <c r="FN15" s="34"/>
      <c r="FO15" s="34"/>
      <c r="FP15" s="34"/>
      <c r="FQ15" s="32" t="s">
        <v>262</v>
      </c>
      <c r="FR15" s="35"/>
      <c r="FS15" s="32"/>
      <c r="FT15" s="33"/>
      <c r="FU15" s="34"/>
      <c r="FV15" s="34"/>
      <c r="FW15" s="34"/>
      <c r="FX15" s="34"/>
      <c r="FY15" s="34"/>
      <c r="FZ15" s="32" t="s">
        <v>262</v>
      </c>
      <c r="GA15" s="35"/>
      <c r="GB15" s="36" t="s">
        <v>99</v>
      </c>
      <c r="GC15" s="33"/>
      <c r="GD15" s="34"/>
      <c r="GE15" s="34"/>
      <c r="GF15" s="34"/>
      <c r="GG15" s="34"/>
      <c r="GH15" s="34"/>
      <c r="GI15" s="32" t="s">
        <v>262</v>
      </c>
      <c r="GJ15" s="35"/>
    </row>
    <row r="16" spans="2:194" ht="9.75" customHeight="1" x14ac:dyDescent="0.15">
      <c r="B16" s="573"/>
      <c r="C16" s="573"/>
      <c r="D16" s="573"/>
      <c r="E16" s="473"/>
      <c r="F16" s="406"/>
      <c r="G16" s="406"/>
      <c r="H16" s="406"/>
      <c r="I16" s="406"/>
      <c r="J16" s="406"/>
      <c r="K16" s="406"/>
      <c r="L16" s="406"/>
      <c r="M16" s="419">
        <f ca="1">IF(入力用!J4="","",入力用!J4)</f>
        <v>6847500</v>
      </c>
      <c r="N16" s="420"/>
      <c r="O16" s="420"/>
      <c r="P16" s="420"/>
      <c r="Q16" s="420"/>
      <c r="R16" s="420"/>
      <c r="S16" s="420"/>
      <c r="T16" s="421"/>
      <c r="U16" s="419">
        <f ca="1">IF(入力用!K4="","",入力用!K4)</f>
        <v>5062750</v>
      </c>
      <c r="V16" s="420"/>
      <c r="W16" s="420"/>
      <c r="X16" s="420"/>
      <c r="Y16" s="420"/>
      <c r="Z16" s="420"/>
      <c r="AA16" s="420"/>
      <c r="AB16" s="420"/>
      <c r="AC16" s="421"/>
      <c r="AD16" s="419">
        <f ca="1">IF(入力用!L4="","",入力用!L4)</f>
        <v>4669846</v>
      </c>
      <c r="AE16" s="420"/>
      <c r="AF16" s="420"/>
      <c r="AG16" s="420"/>
      <c r="AH16" s="420"/>
      <c r="AI16" s="420"/>
      <c r="AJ16" s="420"/>
      <c r="AK16" s="420"/>
      <c r="AL16" s="425"/>
      <c r="AM16" s="429">
        <f ca="1">IF(入力用!M4="","",入力用!M4)</f>
        <v>0</v>
      </c>
      <c r="AN16" s="420"/>
      <c r="AO16" s="420"/>
      <c r="AP16" s="420"/>
      <c r="AQ16" s="420"/>
      <c r="AR16" s="420"/>
      <c r="AS16" s="420"/>
      <c r="AT16" s="420"/>
      <c r="AU16" s="425"/>
      <c r="AX16" s="574"/>
      <c r="AY16" s="573"/>
      <c r="AZ16" s="573"/>
      <c r="BA16" s="477">
        <f t="shared" si="10"/>
        <v>0</v>
      </c>
      <c r="BB16" s="360">
        <f t="shared" si="10"/>
        <v>0</v>
      </c>
      <c r="BC16" s="360">
        <f t="shared" si="10"/>
        <v>0</v>
      </c>
      <c r="BD16" s="360">
        <f t="shared" si="10"/>
        <v>0</v>
      </c>
      <c r="BE16" s="360">
        <f t="shared" si="10"/>
        <v>0</v>
      </c>
      <c r="BF16" s="360">
        <f t="shared" si="10"/>
        <v>0</v>
      </c>
      <c r="BG16" s="360">
        <f t="shared" si="10"/>
        <v>0</v>
      </c>
      <c r="BH16" s="360">
        <f t="shared" si="10"/>
        <v>0</v>
      </c>
      <c r="BI16" s="515">
        <f t="shared" ca="1" si="10"/>
        <v>6847500</v>
      </c>
      <c r="BJ16" s="295">
        <f t="shared" si="10"/>
        <v>0</v>
      </c>
      <c r="BK16" s="295">
        <f t="shared" si="10"/>
        <v>0</v>
      </c>
      <c r="BL16" s="295">
        <f t="shared" si="10"/>
        <v>0</v>
      </c>
      <c r="BM16" s="295">
        <f t="shared" si="10"/>
        <v>0</v>
      </c>
      <c r="BN16" s="295">
        <f t="shared" si="10"/>
        <v>0</v>
      </c>
      <c r="BO16" s="295">
        <f t="shared" si="10"/>
        <v>0</v>
      </c>
      <c r="BP16" s="517">
        <f t="shared" si="10"/>
        <v>0</v>
      </c>
      <c r="BQ16" s="515">
        <f t="shared" ref="BQ16:CF17" ca="1" si="13">U16</f>
        <v>5062750</v>
      </c>
      <c r="BR16" s="295">
        <f t="shared" si="13"/>
        <v>0</v>
      </c>
      <c r="BS16" s="295">
        <f t="shared" si="13"/>
        <v>0</v>
      </c>
      <c r="BT16" s="295">
        <f t="shared" si="13"/>
        <v>0</v>
      </c>
      <c r="BU16" s="295">
        <f t="shared" si="13"/>
        <v>0</v>
      </c>
      <c r="BV16" s="295">
        <f t="shared" si="13"/>
        <v>0</v>
      </c>
      <c r="BW16" s="295">
        <f t="shared" si="13"/>
        <v>0</v>
      </c>
      <c r="BX16" s="295">
        <f t="shared" si="13"/>
        <v>0</v>
      </c>
      <c r="BY16" s="517">
        <f t="shared" si="13"/>
        <v>0</v>
      </c>
      <c r="BZ16" s="515">
        <f t="shared" ca="1" si="13"/>
        <v>4669846</v>
      </c>
      <c r="CA16" s="295">
        <f t="shared" si="13"/>
        <v>0</v>
      </c>
      <c r="CB16" s="295">
        <f t="shared" si="13"/>
        <v>0</v>
      </c>
      <c r="CC16" s="295">
        <f t="shared" si="13"/>
        <v>0</v>
      </c>
      <c r="CD16" s="295">
        <f t="shared" si="13"/>
        <v>0</v>
      </c>
      <c r="CE16" s="295">
        <f t="shared" si="13"/>
        <v>0</v>
      </c>
      <c r="CF16" s="295">
        <f t="shared" si="13"/>
        <v>0</v>
      </c>
      <c r="CG16" s="295">
        <f t="shared" ref="CC16:CQ17" si="14">AK16</f>
        <v>0</v>
      </c>
      <c r="CH16" s="296">
        <f t="shared" si="14"/>
        <v>0</v>
      </c>
      <c r="CI16" s="294">
        <f t="shared" ca="1" si="14"/>
        <v>0</v>
      </c>
      <c r="CJ16" s="295">
        <f t="shared" si="14"/>
        <v>0</v>
      </c>
      <c r="CK16" s="295">
        <f t="shared" si="14"/>
        <v>0</v>
      </c>
      <c r="CL16" s="295">
        <f t="shared" si="14"/>
        <v>0</v>
      </c>
      <c r="CM16" s="295">
        <f t="shared" si="14"/>
        <v>0</v>
      </c>
      <c r="CN16" s="295">
        <f t="shared" si="14"/>
        <v>0</v>
      </c>
      <c r="CO16" s="295">
        <f t="shared" si="14"/>
        <v>0</v>
      </c>
      <c r="CP16" s="295">
        <f t="shared" si="14"/>
        <v>0</v>
      </c>
      <c r="CQ16" s="296">
        <f t="shared" si="14"/>
        <v>0</v>
      </c>
      <c r="CU16" s="357"/>
      <c r="CV16" s="357"/>
      <c r="CW16" s="358"/>
      <c r="CX16" s="477">
        <f t="shared" si="11"/>
        <v>0</v>
      </c>
      <c r="CY16" s="360">
        <f t="shared" si="11"/>
        <v>0</v>
      </c>
      <c r="CZ16" s="360">
        <f t="shared" si="11"/>
        <v>0</v>
      </c>
      <c r="DA16" s="360">
        <f t="shared" si="11"/>
        <v>0</v>
      </c>
      <c r="DB16" s="360">
        <f t="shared" si="11"/>
        <v>0</v>
      </c>
      <c r="DC16" s="360">
        <f t="shared" si="11"/>
        <v>0</v>
      </c>
      <c r="DD16" s="360">
        <f t="shared" si="11"/>
        <v>0</v>
      </c>
      <c r="DE16" s="360">
        <f t="shared" si="11"/>
        <v>0</v>
      </c>
      <c r="DF16" s="294">
        <f t="shared" ref="DF16:DO17" ca="1" si="15">BI16</f>
        <v>6847500</v>
      </c>
      <c r="DG16" s="295">
        <f t="shared" si="15"/>
        <v>0</v>
      </c>
      <c r="DH16" s="295">
        <f t="shared" si="15"/>
        <v>0</v>
      </c>
      <c r="DI16" s="295">
        <f t="shared" si="15"/>
        <v>0</v>
      </c>
      <c r="DJ16" s="295">
        <f t="shared" si="15"/>
        <v>0</v>
      </c>
      <c r="DK16" s="295">
        <f t="shared" si="15"/>
        <v>0</v>
      </c>
      <c r="DL16" s="295">
        <f t="shared" si="15"/>
        <v>0</v>
      </c>
      <c r="DM16" s="296">
        <f t="shared" si="15"/>
        <v>0</v>
      </c>
      <c r="DN16" s="294">
        <f t="shared" ca="1" si="15"/>
        <v>5062750</v>
      </c>
      <c r="DO16" s="295">
        <f t="shared" si="15"/>
        <v>0</v>
      </c>
      <c r="DP16" s="295">
        <f t="shared" ref="DP16:DY17" si="16">BS16</f>
        <v>0</v>
      </c>
      <c r="DQ16" s="295">
        <f t="shared" si="16"/>
        <v>0</v>
      </c>
      <c r="DR16" s="295">
        <f t="shared" si="16"/>
        <v>0</v>
      </c>
      <c r="DS16" s="295">
        <f t="shared" si="16"/>
        <v>0</v>
      </c>
      <c r="DT16" s="295">
        <f t="shared" si="16"/>
        <v>0</v>
      </c>
      <c r="DU16" s="295">
        <f t="shared" si="16"/>
        <v>0</v>
      </c>
      <c r="DV16" s="296">
        <f t="shared" si="16"/>
        <v>0</v>
      </c>
      <c r="DW16" s="295">
        <f t="shared" ca="1" si="16"/>
        <v>4669846</v>
      </c>
      <c r="DX16" s="295">
        <f t="shared" si="16"/>
        <v>0</v>
      </c>
      <c r="DY16" s="295">
        <f t="shared" si="16"/>
        <v>0</v>
      </c>
      <c r="DZ16" s="295">
        <f t="shared" ref="DZ16:EI17" si="17">CC16</f>
        <v>0</v>
      </c>
      <c r="EA16" s="295">
        <f t="shared" si="17"/>
        <v>0</v>
      </c>
      <c r="EB16" s="295">
        <f t="shared" si="17"/>
        <v>0</v>
      </c>
      <c r="EC16" s="295">
        <f t="shared" si="17"/>
        <v>0</v>
      </c>
      <c r="ED16" s="295">
        <f t="shared" si="17"/>
        <v>0</v>
      </c>
      <c r="EE16" s="296">
        <f t="shared" si="17"/>
        <v>0</v>
      </c>
      <c r="EF16" s="294">
        <f t="shared" ca="1" si="17"/>
        <v>0</v>
      </c>
      <c r="EG16" s="295">
        <f t="shared" si="17"/>
        <v>0</v>
      </c>
      <c r="EH16" s="295">
        <f t="shared" si="17"/>
        <v>0</v>
      </c>
      <c r="EI16" s="295">
        <f t="shared" si="17"/>
        <v>0</v>
      </c>
      <c r="EJ16" s="295">
        <f t="shared" ref="EJ16:EN17" si="18">CM16</f>
        <v>0</v>
      </c>
      <c r="EK16" s="295">
        <f t="shared" si="18"/>
        <v>0</v>
      </c>
      <c r="EL16" s="295">
        <f t="shared" si="18"/>
        <v>0</v>
      </c>
      <c r="EM16" s="295">
        <f t="shared" si="18"/>
        <v>0</v>
      </c>
      <c r="EN16" s="296">
        <f t="shared" si="18"/>
        <v>0</v>
      </c>
      <c r="EQ16" s="362"/>
      <c r="ER16" s="357"/>
      <c r="ES16" s="358"/>
      <c r="ET16" s="477">
        <f t="shared" si="12"/>
        <v>0</v>
      </c>
      <c r="EU16" s="360">
        <f t="shared" si="12"/>
        <v>0</v>
      </c>
      <c r="EV16" s="360">
        <f t="shared" si="12"/>
        <v>0</v>
      </c>
      <c r="EW16" s="360">
        <f t="shared" si="12"/>
        <v>0</v>
      </c>
      <c r="EX16" s="360">
        <f t="shared" si="12"/>
        <v>0</v>
      </c>
      <c r="EY16" s="360">
        <f t="shared" si="12"/>
        <v>0</v>
      </c>
      <c r="EZ16" s="360">
        <f t="shared" si="12"/>
        <v>0</v>
      </c>
      <c r="FA16" s="360">
        <f t="shared" si="12"/>
        <v>0</v>
      </c>
      <c r="FB16" s="294">
        <f t="shared" ca="1" si="12"/>
        <v>6847500</v>
      </c>
      <c r="FC16" s="295">
        <f t="shared" si="12"/>
        <v>0</v>
      </c>
      <c r="FD16" s="295">
        <f t="shared" si="12"/>
        <v>0</v>
      </c>
      <c r="FE16" s="295">
        <f t="shared" si="12"/>
        <v>0</v>
      </c>
      <c r="FF16" s="295">
        <f t="shared" si="12"/>
        <v>0</v>
      </c>
      <c r="FG16" s="295">
        <f t="shared" si="12"/>
        <v>0</v>
      </c>
      <c r="FH16" s="295">
        <f t="shared" si="12"/>
        <v>0</v>
      </c>
      <c r="FI16" s="296">
        <f t="shared" si="12"/>
        <v>0</v>
      </c>
      <c r="FJ16" s="294">
        <f t="shared" ref="FJ16:FY17" ca="1" si="19">DN16</f>
        <v>5062750</v>
      </c>
      <c r="FK16" s="295">
        <f t="shared" si="19"/>
        <v>0</v>
      </c>
      <c r="FL16" s="295">
        <f t="shared" si="19"/>
        <v>0</v>
      </c>
      <c r="FM16" s="295">
        <f t="shared" si="19"/>
        <v>0</v>
      </c>
      <c r="FN16" s="295">
        <f t="shared" si="19"/>
        <v>0</v>
      </c>
      <c r="FO16" s="295">
        <f t="shared" si="19"/>
        <v>0</v>
      </c>
      <c r="FP16" s="295">
        <f t="shared" si="19"/>
        <v>0</v>
      </c>
      <c r="FQ16" s="295">
        <f t="shared" si="19"/>
        <v>0</v>
      </c>
      <c r="FR16" s="296">
        <f t="shared" si="19"/>
        <v>0</v>
      </c>
      <c r="FS16" s="295">
        <f t="shared" ca="1" si="19"/>
        <v>4669846</v>
      </c>
      <c r="FT16" s="295">
        <f t="shared" si="19"/>
        <v>0</v>
      </c>
      <c r="FU16" s="295">
        <f t="shared" si="19"/>
        <v>0</v>
      </c>
      <c r="FV16" s="295">
        <f t="shared" si="19"/>
        <v>0</v>
      </c>
      <c r="FW16" s="295">
        <f t="shared" si="19"/>
        <v>0</v>
      </c>
      <c r="FX16" s="295">
        <f t="shared" si="19"/>
        <v>0</v>
      </c>
      <c r="FY16" s="295">
        <f t="shared" si="19"/>
        <v>0</v>
      </c>
      <c r="FZ16" s="295">
        <f t="shared" ref="FV16:GJ17" si="20">ED16</f>
        <v>0</v>
      </c>
      <c r="GA16" s="296">
        <f t="shared" si="20"/>
        <v>0</v>
      </c>
      <c r="GB16" s="294">
        <f t="shared" ca="1" si="20"/>
        <v>0</v>
      </c>
      <c r="GC16" s="295">
        <f t="shared" si="20"/>
        <v>0</v>
      </c>
      <c r="GD16" s="295">
        <f t="shared" si="20"/>
        <v>0</v>
      </c>
      <c r="GE16" s="295">
        <f t="shared" si="20"/>
        <v>0</v>
      </c>
      <c r="GF16" s="295">
        <f t="shared" si="20"/>
        <v>0</v>
      </c>
      <c r="GG16" s="295">
        <f t="shared" si="20"/>
        <v>0</v>
      </c>
      <c r="GH16" s="295">
        <f t="shared" si="20"/>
        <v>0</v>
      </c>
      <c r="GI16" s="295">
        <f t="shared" si="20"/>
        <v>0</v>
      </c>
      <c r="GJ16" s="296">
        <f t="shared" si="20"/>
        <v>0</v>
      </c>
    </row>
    <row r="17" spans="2:194" ht="9.75" customHeight="1" thickBot="1" x14ac:dyDescent="0.2">
      <c r="B17" s="573"/>
      <c r="C17" s="573"/>
      <c r="D17" s="573"/>
      <c r="E17" s="474"/>
      <c r="F17" s="475"/>
      <c r="G17" s="475"/>
      <c r="H17" s="475"/>
      <c r="I17" s="475"/>
      <c r="J17" s="475"/>
      <c r="K17" s="475"/>
      <c r="L17" s="475"/>
      <c r="M17" s="422"/>
      <c r="N17" s="423"/>
      <c r="O17" s="423"/>
      <c r="P17" s="423"/>
      <c r="Q17" s="423"/>
      <c r="R17" s="423"/>
      <c r="S17" s="423"/>
      <c r="T17" s="424"/>
      <c r="U17" s="422"/>
      <c r="V17" s="423"/>
      <c r="W17" s="423"/>
      <c r="X17" s="423"/>
      <c r="Y17" s="423"/>
      <c r="Z17" s="423"/>
      <c r="AA17" s="423"/>
      <c r="AB17" s="423"/>
      <c r="AC17" s="424"/>
      <c r="AD17" s="426"/>
      <c r="AE17" s="427"/>
      <c r="AF17" s="427"/>
      <c r="AG17" s="427"/>
      <c r="AH17" s="427"/>
      <c r="AI17" s="427"/>
      <c r="AJ17" s="427"/>
      <c r="AK17" s="427"/>
      <c r="AL17" s="428"/>
      <c r="AM17" s="430"/>
      <c r="AN17" s="427"/>
      <c r="AO17" s="427"/>
      <c r="AP17" s="427"/>
      <c r="AQ17" s="427"/>
      <c r="AR17" s="427"/>
      <c r="AS17" s="427"/>
      <c r="AT17" s="427"/>
      <c r="AU17" s="428"/>
      <c r="AX17" s="574"/>
      <c r="AY17" s="573"/>
      <c r="AZ17" s="573"/>
      <c r="BA17" s="478">
        <f t="shared" si="10"/>
        <v>0</v>
      </c>
      <c r="BB17" s="367">
        <f t="shared" si="10"/>
        <v>0</v>
      </c>
      <c r="BC17" s="367">
        <f t="shared" si="10"/>
        <v>0</v>
      </c>
      <c r="BD17" s="367">
        <f t="shared" si="10"/>
        <v>0</v>
      </c>
      <c r="BE17" s="367">
        <f t="shared" si="10"/>
        <v>0</v>
      </c>
      <c r="BF17" s="367">
        <f t="shared" si="10"/>
        <v>0</v>
      </c>
      <c r="BG17" s="367">
        <f t="shared" si="10"/>
        <v>0</v>
      </c>
      <c r="BH17" s="367">
        <f t="shared" si="10"/>
        <v>0</v>
      </c>
      <c r="BI17" s="516">
        <f t="shared" si="10"/>
        <v>0</v>
      </c>
      <c r="BJ17" s="466">
        <f t="shared" si="10"/>
        <v>0</v>
      </c>
      <c r="BK17" s="466">
        <f t="shared" si="10"/>
        <v>0</v>
      </c>
      <c r="BL17" s="466">
        <f t="shared" si="10"/>
        <v>0</v>
      </c>
      <c r="BM17" s="466">
        <f t="shared" si="10"/>
        <v>0</v>
      </c>
      <c r="BN17" s="466">
        <f t="shared" si="10"/>
        <v>0</v>
      </c>
      <c r="BO17" s="466">
        <f t="shared" si="10"/>
        <v>0</v>
      </c>
      <c r="BP17" s="518">
        <f t="shared" si="10"/>
        <v>0</v>
      </c>
      <c r="BQ17" s="516">
        <f t="shared" si="13"/>
        <v>0</v>
      </c>
      <c r="BR17" s="466">
        <f t="shared" si="13"/>
        <v>0</v>
      </c>
      <c r="BS17" s="466">
        <f t="shared" si="13"/>
        <v>0</v>
      </c>
      <c r="BT17" s="466">
        <f t="shared" si="13"/>
        <v>0</v>
      </c>
      <c r="BU17" s="466">
        <f t="shared" si="13"/>
        <v>0</v>
      </c>
      <c r="BV17" s="466">
        <f t="shared" si="13"/>
        <v>0</v>
      </c>
      <c r="BW17" s="466">
        <f t="shared" si="13"/>
        <v>0</v>
      </c>
      <c r="BX17" s="466">
        <f t="shared" si="13"/>
        <v>0</v>
      </c>
      <c r="BY17" s="518">
        <f t="shared" si="13"/>
        <v>0</v>
      </c>
      <c r="BZ17" s="571">
        <f t="shared" si="13"/>
        <v>0</v>
      </c>
      <c r="CA17" s="298">
        <f t="shared" si="13"/>
        <v>0</v>
      </c>
      <c r="CB17" s="298">
        <f t="shared" si="13"/>
        <v>0</v>
      </c>
      <c r="CC17" s="298">
        <f t="shared" si="14"/>
        <v>0</v>
      </c>
      <c r="CD17" s="298">
        <f t="shared" si="14"/>
        <v>0</v>
      </c>
      <c r="CE17" s="298">
        <f t="shared" si="14"/>
        <v>0</v>
      </c>
      <c r="CF17" s="298">
        <f t="shared" si="14"/>
        <v>0</v>
      </c>
      <c r="CG17" s="298">
        <f t="shared" si="14"/>
        <v>0</v>
      </c>
      <c r="CH17" s="299">
        <f t="shared" si="14"/>
        <v>0</v>
      </c>
      <c r="CI17" s="297">
        <f t="shared" si="14"/>
        <v>0</v>
      </c>
      <c r="CJ17" s="298">
        <f t="shared" si="14"/>
        <v>0</v>
      </c>
      <c r="CK17" s="298">
        <f t="shared" si="14"/>
        <v>0</v>
      </c>
      <c r="CL17" s="298">
        <f t="shared" si="14"/>
        <v>0</v>
      </c>
      <c r="CM17" s="298">
        <f t="shared" si="14"/>
        <v>0</v>
      </c>
      <c r="CN17" s="298">
        <f t="shared" si="14"/>
        <v>0</v>
      </c>
      <c r="CO17" s="298">
        <f t="shared" si="14"/>
        <v>0</v>
      </c>
      <c r="CP17" s="298">
        <f t="shared" si="14"/>
        <v>0</v>
      </c>
      <c r="CQ17" s="299">
        <f t="shared" si="14"/>
        <v>0</v>
      </c>
      <c r="CU17" s="357"/>
      <c r="CV17" s="357"/>
      <c r="CW17" s="358"/>
      <c r="CX17" s="478">
        <f t="shared" si="11"/>
        <v>0</v>
      </c>
      <c r="CY17" s="367">
        <f t="shared" si="11"/>
        <v>0</v>
      </c>
      <c r="CZ17" s="367">
        <f t="shared" si="11"/>
        <v>0</v>
      </c>
      <c r="DA17" s="367">
        <f t="shared" si="11"/>
        <v>0</v>
      </c>
      <c r="DB17" s="367">
        <f t="shared" si="11"/>
        <v>0</v>
      </c>
      <c r="DC17" s="367">
        <f t="shared" si="11"/>
        <v>0</v>
      </c>
      <c r="DD17" s="367">
        <f t="shared" si="11"/>
        <v>0</v>
      </c>
      <c r="DE17" s="367">
        <f t="shared" si="11"/>
        <v>0</v>
      </c>
      <c r="DF17" s="297">
        <f t="shared" si="15"/>
        <v>0</v>
      </c>
      <c r="DG17" s="298">
        <f t="shared" si="15"/>
        <v>0</v>
      </c>
      <c r="DH17" s="298">
        <f t="shared" si="15"/>
        <v>0</v>
      </c>
      <c r="DI17" s="298">
        <f t="shared" si="15"/>
        <v>0</v>
      </c>
      <c r="DJ17" s="298">
        <f t="shared" si="15"/>
        <v>0</v>
      </c>
      <c r="DK17" s="298">
        <f t="shared" si="15"/>
        <v>0</v>
      </c>
      <c r="DL17" s="298">
        <f t="shared" si="15"/>
        <v>0</v>
      </c>
      <c r="DM17" s="299">
        <f t="shared" si="15"/>
        <v>0</v>
      </c>
      <c r="DN17" s="297">
        <f t="shared" si="15"/>
        <v>0</v>
      </c>
      <c r="DO17" s="298">
        <f t="shared" si="15"/>
        <v>0</v>
      </c>
      <c r="DP17" s="298">
        <f t="shared" si="16"/>
        <v>0</v>
      </c>
      <c r="DQ17" s="298">
        <f t="shared" si="16"/>
        <v>0</v>
      </c>
      <c r="DR17" s="298">
        <f t="shared" si="16"/>
        <v>0</v>
      </c>
      <c r="DS17" s="298">
        <f t="shared" si="16"/>
        <v>0</v>
      </c>
      <c r="DT17" s="298">
        <f t="shared" si="16"/>
        <v>0</v>
      </c>
      <c r="DU17" s="298">
        <f t="shared" si="16"/>
        <v>0</v>
      </c>
      <c r="DV17" s="299">
        <f t="shared" si="16"/>
        <v>0</v>
      </c>
      <c r="DW17" s="298">
        <f t="shared" si="16"/>
        <v>0</v>
      </c>
      <c r="DX17" s="298">
        <f t="shared" si="16"/>
        <v>0</v>
      </c>
      <c r="DY17" s="298">
        <f t="shared" si="16"/>
        <v>0</v>
      </c>
      <c r="DZ17" s="298">
        <f t="shared" si="17"/>
        <v>0</v>
      </c>
      <c r="EA17" s="298">
        <f t="shared" si="17"/>
        <v>0</v>
      </c>
      <c r="EB17" s="298">
        <f t="shared" si="17"/>
        <v>0</v>
      </c>
      <c r="EC17" s="298">
        <f t="shared" si="17"/>
        <v>0</v>
      </c>
      <c r="ED17" s="298">
        <f t="shared" si="17"/>
        <v>0</v>
      </c>
      <c r="EE17" s="299">
        <f t="shared" si="17"/>
        <v>0</v>
      </c>
      <c r="EF17" s="297">
        <f t="shared" si="17"/>
        <v>0</v>
      </c>
      <c r="EG17" s="298">
        <f t="shared" si="17"/>
        <v>0</v>
      </c>
      <c r="EH17" s="298">
        <f t="shared" si="17"/>
        <v>0</v>
      </c>
      <c r="EI17" s="298">
        <f t="shared" si="17"/>
        <v>0</v>
      </c>
      <c r="EJ17" s="298">
        <f t="shared" si="18"/>
        <v>0</v>
      </c>
      <c r="EK17" s="298">
        <f t="shared" si="18"/>
        <v>0</v>
      </c>
      <c r="EL17" s="298">
        <f t="shared" si="18"/>
        <v>0</v>
      </c>
      <c r="EM17" s="298">
        <f t="shared" si="18"/>
        <v>0</v>
      </c>
      <c r="EN17" s="299">
        <f t="shared" si="18"/>
        <v>0</v>
      </c>
      <c r="EQ17" s="362"/>
      <c r="ER17" s="357"/>
      <c r="ES17" s="358"/>
      <c r="ET17" s="478">
        <f t="shared" si="12"/>
        <v>0</v>
      </c>
      <c r="EU17" s="367">
        <f t="shared" si="12"/>
        <v>0</v>
      </c>
      <c r="EV17" s="367">
        <f t="shared" si="12"/>
        <v>0</v>
      </c>
      <c r="EW17" s="367">
        <f t="shared" si="12"/>
        <v>0</v>
      </c>
      <c r="EX17" s="367">
        <f t="shared" si="12"/>
        <v>0</v>
      </c>
      <c r="EY17" s="367">
        <f t="shared" si="12"/>
        <v>0</v>
      </c>
      <c r="EZ17" s="367">
        <f t="shared" si="12"/>
        <v>0</v>
      </c>
      <c r="FA17" s="367">
        <f t="shared" si="12"/>
        <v>0</v>
      </c>
      <c r="FB17" s="297">
        <f t="shared" si="12"/>
        <v>0</v>
      </c>
      <c r="FC17" s="298">
        <f t="shared" si="12"/>
        <v>0</v>
      </c>
      <c r="FD17" s="298">
        <f t="shared" si="12"/>
        <v>0</v>
      </c>
      <c r="FE17" s="298">
        <f t="shared" si="12"/>
        <v>0</v>
      </c>
      <c r="FF17" s="298">
        <f t="shared" si="12"/>
        <v>0</v>
      </c>
      <c r="FG17" s="298">
        <f t="shared" si="12"/>
        <v>0</v>
      </c>
      <c r="FH17" s="298">
        <f t="shared" si="12"/>
        <v>0</v>
      </c>
      <c r="FI17" s="299">
        <f t="shared" si="12"/>
        <v>0</v>
      </c>
      <c r="FJ17" s="297">
        <f t="shared" si="19"/>
        <v>0</v>
      </c>
      <c r="FK17" s="298">
        <f t="shared" si="19"/>
        <v>0</v>
      </c>
      <c r="FL17" s="298">
        <f t="shared" si="19"/>
        <v>0</v>
      </c>
      <c r="FM17" s="298">
        <f t="shared" si="19"/>
        <v>0</v>
      </c>
      <c r="FN17" s="298">
        <f t="shared" si="19"/>
        <v>0</v>
      </c>
      <c r="FO17" s="298">
        <f t="shared" si="19"/>
        <v>0</v>
      </c>
      <c r="FP17" s="298">
        <f t="shared" si="19"/>
        <v>0</v>
      </c>
      <c r="FQ17" s="298">
        <f t="shared" si="19"/>
        <v>0</v>
      </c>
      <c r="FR17" s="299">
        <f t="shared" si="19"/>
        <v>0</v>
      </c>
      <c r="FS17" s="298">
        <f t="shared" si="19"/>
        <v>0</v>
      </c>
      <c r="FT17" s="298">
        <f t="shared" si="19"/>
        <v>0</v>
      </c>
      <c r="FU17" s="298">
        <f t="shared" si="19"/>
        <v>0</v>
      </c>
      <c r="FV17" s="298">
        <f t="shared" si="20"/>
        <v>0</v>
      </c>
      <c r="FW17" s="298">
        <f t="shared" si="20"/>
        <v>0</v>
      </c>
      <c r="FX17" s="298">
        <f t="shared" si="20"/>
        <v>0</v>
      </c>
      <c r="FY17" s="298">
        <f t="shared" si="20"/>
        <v>0</v>
      </c>
      <c r="FZ17" s="298">
        <f t="shared" si="20"/>
        <v>0</v>
      </c>
      <c r="GA17" s="299">
        <f t="shared" si="20"/>
        <v>0</v>
      </c>
      <c r="GB17" s="297">
        <f t="shared" si="20"/>
        <v>0</v>
      </c>
      <c r="GC17" s="298">
        <f t="shared" si="20"/>
        <v>0</v>
      </c>
      <c r="GD17" s="298">
        <f t="shared" si="20"/>
        <v>0</v>
      </c>
      <c r="GE17" s="298">
        <f t="shared" si="20"/>
        <v>0</v>
      </c>
      <c r="GF17" s="298">
        <f t="shared" si="20"/>
        <v>0</v>
      </c>
      <c r="GG17" s="298">
        <f t="shared" si="20"/>
        <v>0</v>
      </c>
      <c r="GH17" s="298">
        <f t="shared" si="20"/>
        <v>0</v>
      </c>
      <c r="GI17" s="298">
        <f t="shared" si="20"/>
        <v>0</v>
      </c>
      <c r="GJ17" s="299">
        <f t="shared" si="20"/>
        <v>0</v>
      </c>
    </row>
    <row r="18" spans="2:194" ht="9.75" customHeight="1" x14ac:dyDescent="0.15">
      <c r="B18" s="573"/>
      <c r="C18" s="573"/>
      <c r="D18" s="573"/>
      <c r="E18" s="187" t="s">
        <v>101</v>
      </c>
      <c r="F18" s="409"/>
      <c r="G18" s="409"/>
      <c r="H18" s="409"/>
      <c r="I18" s="231"/>
      <c r="J18" s="263"/>
      <c r="K18" s="229" t="s">
        <v>102</v>
      </c>
      <c r="L18" s="230"/>
      <c r="M18" s="233"/>
      <c r="N18" s="233"/>
      <c r="O18" s="233"/>
      <c r="P18" s="234"/>
      <c r="Q18" s="412" t="s">
        <v>263</v>
      </c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0"/>
      <c r="AE18" s="230"/>
      <c r="AF18" s="230"/>
      <c r="AG18" s="231"/>
      <c r="AH18" s="314" t="s">
        <v>264</v>
      </c>
      <c r="AI18" s="262"/>
      <c r="AJ18" s="262"/>
      <c r="AK18" s="229" t="s">
        <v>265</v>
      </c>
      <c r="AL18" s="413"/>
      <c r="AM18" s="413"/>
      <c r="AN18" s="413"/>
      <c r="AO18" s="413"/>
      <c r="AP18" s="413"/>
      <c r="AQ18" s="413"/>
      <c r="AR18" s="414"/>
      <c r="AS18" s="314" t="s">
        <v>266</v>
      </c>
      <c r="AT18" s="314"/>
      <c r="AU18" s="314"/>
      <c r="AX18" s="574"/>
      <c r="AY18" s="573"/>
      <c r="AZ18" s="573"/>
      <c r="BA18" s="187" t="s">
        <v>101</v>
      </c>
      <c r="BB18" s="409"/>
      <c r="BC18" s="409"/>
      <c r="BD18" s="409"/>
      <c r="BE18" s="231"/>
      <c r="BF18" s="263"/>
      <c r="BG18" s="229" t="s">
        <v>102</v>
      </c>
      <c r="BH18" s="230"/>
      <c r="BI18" s="233"/>
      <c r="BJ18" s="233"/>
      <c r="BK18" s="233"/>
      <c r="BL18" s="234"/>
      <c r="BM18" s="412" t="s">
        <v>263</v>
      </c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0"/>
      <c r="CA18" s="230"/>
      <c r="CB18" s="230"/>
      <c r="CC18" s="231"/>
      <c r="CD18" s="314" t="s">
        <v>264</v>
      </c>
      <c r="CE18" s="262"/>
      <c r="CF18" s="262"/>
      <c r="CG18" s="229" t="s">
        <v>265</v>
      </c>
      <c r="CH18" s="413"/>
      <c r="CI18" s="413"/>
      <c r="CJ18" s="413"/>
      <c r="CK18" s="413"/>
      <c r="CL18" s="413"/>
      <c r="CM18" s="413"/>
      <c r="CN18" s="414"/>
      <c r="CO18" s="314" t="s">
        <v>266</v>
      </c>
      <c r="CP18" s="314"/>
      <c r="CQ18" s="314"/>
      <c r="CU18" s="357"/>
      <c r="CV18" s="357"/>
      <c r="CW18" s="358"/>
      <c r="CX18" s="187" t="s">
        <v>101</v>
      </c>
      <c r="CY18" s="409"/>
      <c r="CZ18" s="409"/>
      <c r="DA18" s="409"/>
      <c r="DB18" s="231"/>
      <c r="DC18" s="263"/>
      <c r="DD18" s="229" t="s">
        <v>102</v>
      </c>
      <c r="DE18" s="230"/>
      <c r="DF18" s="233"/>
      <c r="DG18" s="233"/>
      <c r="DH18" s="233"/>
      <c r="DI18" s="234"/>
      <c r="DJ18" s="229" t="s">
        <v>263</v>
      </c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1"/>
      <c r="EA18" s="229" t="s">
        <v>264</v>
      </c>
      <c r="EB18" s="230"/>
      <c r="EC18" s="231"/>
      <c r="ED18" s="229" t="s">
        <v>265</v>
      </c>
      <c r="EE18" s="413"/>
      <c r="EF18" s="413"/>
      <c r="EG18" s="413"/>
      <c r="EH18" s="413"/>
      <c r="EI18" s="413"/>
      <c r="EJ18" s="413"/>
      <c r="EK18" s="414"/>
      <c r="EL18" s="229" t="s">
        <v>266</v>
      </c>
      <c r="EM18" s="413"/>
      <c r="EN18" s="414"/>
      <c r="EQ18" s="362"/>
      <c r="ER18" s="357"/>
      <c r="ES18" s="358"/>
      <c r="ET18" s="187" t="s">
        <v>101</v>
      </c>
      <c r="EU18" s="409"/>
      <c r="EV18" s="409"/>
      <c r="EW18" s="409"/>
      <c r="EX18" s="231"/>
      <c r="EY18" s="263"/>
      <c r="EZ18" s="229" t="s">
        <v>102</v>
      </c>
      <c r="FA18" s="230"/>
      <c r="FB18" s="233"/>
      <c r="FC18" s="233"/>
      <c r="FD18" s="233"/>
      <c r="FE18" s="234"/>
      <c r="FF18" s="412" t="s">
        <v>263</v>
      </c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0"/>
      <c r="FT18" s="230"/>
      <c r="FU18" s="230"/>
      <c r="FV18" s="231"/>
      <c r="FW18" s="314" t="s">
        <v>264</v>
      </c>
      <c r="FX18" s="262"/>
      <c r="FY18" s="262"/>
      <c r="FZ18" s="229" t="s">
        <v>265</v>
      </c>
      <c r="GA18" s="413"/>
      <c r="GB18" s="413"/>
      <c r="GC18" s="413"/>
      <c r="GD18" s="413"/>
      <c r="GE18" s="413"/>
      <c r="GF18" s="413"/>
      <c r="GG18" s="414"/>
      <c r="GH18" s="314" t="s">
        <v>266</v>
      </c>
      <c r="GI18" s="314"/>
      <c r="GJ18" s="314"/>
    </row>
    <row r="19" spans="2:194" ht="9.75" customHeight="1" x14ac:dyDescent="0.15">
      <c r="B19" s="573"/>
      <c r="C19" s="573"/>
      <c r="D19" s="573"/>
      <c r="E19" s="410"/>
      <c r="F19" s="253"/>
      <c r="G19" s="253"/>
      <c r="H19" s="253"/>
      <c r="I19" s="9"/>
      <c r="J19" s="10"/>
      <c r="K19" s="411"/>
      <c r="L19" s="233"/>
      <c r="M19" s="233"/>
      <c r="N19" s="233"/>
      <c r="O19" s="233"/>
      <c r="P19" s="234"/>
      <c r="Q19" s="412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4"/>
      <c r="AH19" s="262"/>
      <c r="AI19" s="262"/>
      <c r="AJ19" s="262"/>
      <c r="AK19" s="412"/>
      <c r="AL19" s="411"/>
      <c r="AM19" s="411"/>
      <c r="AN19" s="411"/>
      <c r="AO19" s="411"/>
      <c r="AP19" s="411"/>
      <c r="AQ19" s="411"/>
      <c r="AR19" s="415"/>
      <c r="AS19" s="314"/>
      <c r="AT19" s="314"/>
      <c r="AU19" s="314"/>
      <c r="AX19" s="574"/>
      <c r="AY19" s="573"/>
      <c r="AZ19" s="573"/>
      <c r="BA19" s="410"/>
      <c r="BB19" s="253"/>
      <c r="BC19" s="253"/>
      <c r="BD19" s="253"/>
      <c r="BE19" s="9"/>
      <c r="BF19" s="10"/>
      <c r="BG19" s="411"/>
      <c r="BH19" s="233"/>
      <c r="BI19" s="233"/>
      <c r="BJ19" s="233"/>
      <c r="BK19" s="233"/>
      <c r="BL19" s="234"/>
      <c r="BM19" s="412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4"/>
      <c r="CD19" s="262"/>
      <c r="CE19" s="262"/>
      <c r="CF19" s="262"/>
      <c r="CG19" s="412"/>
      <c r="CH19" s="411"/>
      <c r="CI19" s="411"/>
      <c r="CJ19" s="411"/>
      <c r="CK19" s="411"/>
      <c r="CL19" s="411"/>
      <c r="CM19" s="411"/>
      <c r="CN19" s="415"/>
      <c r="CO19" s="314"/>
      <c r="CP19" s="314"/>
      <c r="CQ19" s="314"/>
      <c r="CU19" s="357"/>
      <c r="CV19" s="357"/>
      <c r="CW19" s="358"/>
      <c r="CX19" s="410"/>
      <c r="CY19" s="253"/>
      <c r="CZ19" s="253"/>
      <c r="DA19" s="253"/>
      <c r="DB19" s="9"/>
      <c r="DC19" s="10"/>
      <c r="DD19" s="411"/>
      <c r="DE19" s="233"/>
      <c r="DF19" s="233"/>
      <c r="DG19" s="233"/>
      <c r="DH19" s="233"/>
      <c r="DI19" s="234"/>
      <c r="DJ19" s="412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4"/>
      <c r="EA19" s="232"/>
      <c r="EB19" s="233"/>
      <c r="EC19" s="234"/>
      <c r="ED19" s="412"/>
      <c r="EE19" s="411"/>
      <c r="EF19" s="411"/>
      <c r="EG19" s="411"/>
      <c r="EH19" s="411"/>
      <c r="EI19" s="411"/>
      <c r="EJ19" s="411"/>
      <c r="EK19" s="415"/>
      <c r="EL19" s="412"/>
      <c r="EM19" s="411"/>
      <c r="EN19" s="415"/>
      <c r="EQ19" s="362"/>
      <c r="ER19" s="357"/>
      <c r="ES19" s="358"/>
      <c r="ET19" s="410"/>
      <c r="EU19" s="253"/>
      <c r="EV19" s="253"/>
      <c r="EW19" s="253"/>
      <c r="EX19" s="9"/>
      <c r="EY19" s="10"/>
      <c r="EZ19" s="411"/>
      <c r="FA19" s="233"/>
      <c r="FB19" s="233"/>
      <c r="FC19" s="233"/>
      <c r="FD19" s="233"/>
      <c r="FE19" s="234"/>
      <c r="FF19" s="412"/>
      <c r="FG19" s="233"/>
      <c r="FH19" s="233"/>
      <c r="FI19" s="233"/>
      <c r="FJ19" s="233"/>
      <c r="FK19" s="233"/>
      <c r="FL19" s="233"/>
      <c r="FM19" s="233"/>
      <c r="FN19" s="233"/>
      <c r="FO19" s="233"/>
      <c r="FP19" s="233"/>
      <c r="FQ19" s="233"/>
      <c r="FR19" s="233"/>
      <c r="FS19" s="233"/>
      <c r="FT19" s="233"/>
      <c r="FU19" s="233"/>
      <c r="FV19" s="234"/>
      <c r="FW19" s="262"/>
      <c r="FX19" s="262"/>
      <c r="FY19" s="262"/>
      <c r="FZ19" s="412"/>
      <c r="GA19" s="411"/>
      <c r="GB19" s="411"/>
      <c r="GC19" s="411"/>
      <c r="GD19" s="411"/>
      <c r="GE19" s="411"/>
      <c r="GF19" s="411"/>
      <c r="GG19" s="415"/>
      <c r="GH19" s="314"/>
      <c r="GI19" s="314"/>
      <c r="GJ19" s="314"/>
    </row>
    <row r="20" spans="2:194" ht="9.75" customHeight="1" x14ac:dyDescent="0.15">
      <c r="B20" s="573"/>
      <c r="C20" s="573"/>
      <c r="D20" s="573"/>
      <c r="E20" s="252"/>
      <c r="F20" s="253"/>
      <c r="G20" s="253"/>
      <c r="H20" s="253"/>
      <c r="I20" s="262" t="s">
        <v>103</v>
      </c>
      <c r="J20" s="262"/>
      <c r="K20" s="232"/>
      <c r="L20" s="233"/>
      <c r="M20" s="233"/>
      <c r="N20" s="233"/>
      <c r="O20" s="233"/>
      <c r="P20" s="234"/>
      <c r="Q20" s="235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7"/>
      <c r="AH20" s="262"/>
      <c r="AI20" s="262"/>
      <c r="AJ20" s="262"/>
      <c r="AK20" s="416"/>
      <c r="AL20" s="417"/>
      <c r="AM20" s="417"/>
      <c r="AN20" s="417"/>
      <c r="AO20" s="417"/>
      <c r="AP20" s="417"/>
      <c r="AQ20" s="417"/>
      <c r="AR20" s="418"/>
      <c r="AS20" s="314"/>
      <c r="AT20" s="314"/>
      <c r="AU20" s="314"/>
      <c r="AV20" s="22"/>
      <c r="AW20" s="22"/>
      <c r="AX20" s="574"/>
      <c r="AY20" s="573"/>
      <c r="AZ20" s="573"/>
      <c r="BA20" s="252"/>
      <c r="BB20" s="253"/>
      <c r="BC20" s="253"/>
      <c r="BD20" s="253"/>
      <c r="BE20" s="262" t="s">
        <v>103</v>
      </c>
      <c r="BF20" s="262"/>
      <c r="BG20" s="232"/>
      <c r="BH20" s="233"/>
      <c r="BI20" s="233"/>
      <c r="BJ20" s="233"/>
      <c r="BK20" s="233"/>
      <c r="BL20" s="234"/>
      <c r="BM20" s="235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7"/>
      <c r="CD20" s="262"/>
      <c r="CE20" s="262"/>
      <c r="CF20" s="262"/>
      <c r="CG20" s="416"/>
      <c r="CH20" s="417"/>
      <c r="CI20" s="417"/>
      <c r="CJ20" s="417"/>
      <c r="CK20" s="417"/>
      <c r="CL20" s="417"/>
      <c r="CM20" s="417"/>
      <c r="CN20" s="418"/>
      <c r="CO20" s="314"/>
      <c r="CP20" s="314"/>
      <c r="CQ20" s="314"/>
      <c r="CR20" s="22"/>
      <c r="CS20" s="22"/>
      <c r="CT20" s="22"/>
      <c r="CU20" s="357"/>
      <c r="CV20" s="357"/>
      <c r="CW20" s="358"/>
      <c r="CX20" s="252"/>
      <c r="CY20" s="253"/>
      <c r="CZ20" s="253"/>
      <c r="DA20" s="253"/>
      <c r="DB20" s="262" t="s">
        <v>103</v>
      </c>
      <c r="DC20" s="262"/>
      <c r="DD20" s="232"/>
      <c r="DE20" s="233"/>
      <c r="DF20" s="233"/>
      <c r="DG20" s="233"/>
      <c r="DH20" s="233"/>
      <c r="DI20" s="234"/>
      <c r="DJ20" s="235"/>
      <c r="DK20" s="236"/>
      <c r="DL20" s="236"/>
      <c r="DM20" s="236"/>
      <c r="DN20" s="236"/>
      <c r="DO20" s="236"/>
      <c r="DP20" s="236"/>
      <c r="DQ20" s="236"/>
      <c r="DR20" s="236"/>
      <c r="DS20" s="236"/>
      <c r="DT20" s="236"/>
      <c r="DU20" s="236"/>
      <c r="DV20" s="236"/>
      <c r="DW20" s="236"/>
      <c r="DX20" s="236"/>
      <c r="DY20" s="236"/>
      <c r="DZ20" s="237"/>
      <c r="EA20" s="232"/>
      <c r="EB20" s="233"/>
      <c r="EC20" s="234"/>
      <c r="ED20" s="416"/>
      <c r="EE20" s="417"/>
      <c r="EF20" s="417"/>
      <c r="EG20" s="417"/>
      <c r="EH20" s="417"/>
      <c r="EI20" s="417"/>
      <c r="EJ20" s="417"/>
      <c r="EK20" s="418"/>
      <c r="EL20" s="412"/>
      <c r="EM20" s="411"/>
      <c r="EN20" s="415"/>
      <c r="EO20" s="22"/>
      <c r="EP20" s="22"/>
      <c r="EQ20" s="362"/>
      <c r="ER20" s="357"/>
      <c r="ES20" s="358"/>
      <c r="ET20" s="252"/>
      <c r="EU20" s="253"/>
      <c r="EV20" s="253"/>
      <c r="EW20" s="253"/>
      <c r="EX20" s="262" t="s">
        <v>103</v>
      </c>
      <c r="EY20" s="262"/>
      <c r="EZ20" s="232"/>
      <c r="FA20" s="233"/>
      <c r="FB20" s="233"/>
      <c r="FC20" s="233"/>
      <c r="FD20" s="233"/>
      <c r="FE20" s="234"/>
      <c r="FF20" s="235"/>
      <c r="FG20" s="236"/>
      <c r="FH20" s="236"/>
      <c r="FI20" s="236"/>
      <c r="FJ20" s="236"/>
      <c r="FK20" s="236"/>
      <c r="FL20" s="236"/>
      <c r="FM20" s="236"/>
      <c r="FN20" s="236"/>
      <c r="FO20" s="236"/>
      <c r="FP20" s="236"/>
      <c r="FQ20" s="236"/>
      <c r="FR20" s="236"/>
      <c r="FS20" s="236"/>
      <c r="FT20" s="236"/>
      <c r="FU20" s="236"/>
      <c r="FV20" s="237"/>
      <c r="FW20" s="262"/>
      <c r="FX20" s="262"/>
      <c r="FY20" s="262"/>
      <c r="FZ20" s="416"/>
      <c r="GA20" s="417"/>
      <c r="GB20" s="417"/>
      <c r="GC20" s="417"/>
      <c r="GD20" s="417"/>
      <c r="GE20" s="417"/>
      <c r="GF20" s="417"/>
      <c r="GG20" s="418"/>
      <c r="GH20" s="314"/>
      <c r="GI20" s="314"/>
      <c r="GJ20" s="314"/>
      <c r="GK20" s="22"/>
      <c r="GL20" s="22"/>
    </row>
    <row r="21" spans="2:194" ht="9.75" customHeight="1" thickBot="1" x14ac:dyDescent="0.2">
      <c r="B21" s="573"/>
      <c r="C21" s="573"/>
      <c r="D21" s="573"/>
      <c r="E21" s="252"/>
      <c r="F21" s="253"/>
      <c r="G21" s="256"/>
      <c r="H21" s="256"/>
      <c r="I21" s="263"/>
      <c r="J21" s="263"/>
      <c r="K21" s="232"/>
      <c r="L21" s="233"/>
      <c r="M21" s="233"/>
      <c r="N21" s="233"/>
      <c r="O21" s="233"/>
      <c r="P21" s="234"/>
      <c r="Q21" s="263" t="s">
        <v>267</v>
      </c>
      <c r="R21" s="263"/>
      <c r="S21" s="263"/>
      <c r="T21" s="262"/>
      <c r="U21" s="262"/>
      <c r="V21" s="263" t="s">
        <v>268</v>
      </c>
      <c r="W21" s="263"/>
      <c r="X21" s="263"/>
      <c r="Y21" s="263"/>
      <c r="Z21" s="263"/>
      <c r="AA21" s="262"/>
      <c r="AB21" s="262"/>
      <c r="AC21" s="263" t="s">
        <v>64</v>
      </c>
      <c r="AD21" s="263"/>
      <c r="AE21" s="263"/>
      <c r="AF21" s="262"/>
      <c r="AG21" s="262"/>
      <c r="AH21" s="262"/>
      <c r="AI21" s="262"/>
      <c r="AJ21" s="262"/>
      <c r="AK21" s="263" t="s">
        <v>269</v>
      </c>
      <c r="AL21" s="263"/>
      <c r="AM21" s="263"/>
      <c r="AN21" s="263"/>
      <c r="AO21" s="263"/>
      <c r="AP21" s="263"/>
      <c r="AQ21" s="264" t="s">
        <v>64</v>
      </c>
      <c r="AR21" s="231"/>
      <c r="AS21" s="314"/>
      <c r="AT21" s="314"/>
      <c r="AU21" s="314"/>
      <c r="AV21" s="22"/>
      <c r="AW21" s="22"/>
      <c r="AX21" s="574"/>
      <c r="AY21" s="573"/>
      <c r="AZ21" s="573"/>
      <c r="BA21" s="252"/>
      <c r="BB21" s="253"/>
      <c r="BC21" s="256"/>
      <c r="BD21" s="256"/>
      <c r="BE21" s="263"/>
      <c r="BF21" s="263"/>
      <c r="BG21" s="232"/>
      <c r="BH21" s="233"/>
      <c r="BI21" s="233"/>
      <c r="BJ21" s="233"/>
      <c r="BK21" s="233"/>
      <c r="BL21" s="234"/>
      <c r="BM21" s="263" t="s">
        <v>267</v>
      </c>
      <c r="BN21" s="263"/>
      <c r="BO21" s="263"/>
      <c r="BP21" s="262"/>
      <c r="BQ21" s="262"/>
      <c r="BR21" s="263" t="s">
        <v>268</v>
      </c>
      <c r="BS21" s="263"/>
      <c r="BT21" s="263"/>
      <c r="BU21" s="263"/>
      <c r="BV21" s="263"/>
      <c r="BW21" s="262"/>
      <c r="BX21" s="262"/>
      <c r="BY21" s="263" t="s">
        <v>64</v>
      </c>
      <c r="BZ21" s="263"/>
      <c r="CA21" s="263"/>
      <c r="CB21" s="262"/>
      <c r="CC21" s="262"/>
      <c r="CD21" s="262"/>
      <c r="CE21" s="262"/>
      <c r="CF21" s="262"/>
      <c r="CG21" s="263" t="s">
        <v>269</v>
      </c>
      <c r="CH21" s="263"/>
      <c r="CI21" s="263"/>
      <c r="CJ21" s="263"/>
      <c r="CK21" s="263"/>
      <c r="CL21" s="263"/>
      <c r="CM21" s="264" t="s">
        <v>64</v>
      </c>
      <c r="CN21" s="231"/>
      <c r="CO21" s="314"/>
      <c r="CP21" s="314"/>
      <c r="CQ21" s="314"/>
      <c r="CR21" s="22"/>
      <c r="CS21" s="22"/>
      <c r="CT21" s="22"/>
      <c r="CU21" s="357"/>
      <c r="CV21" s="357"/>
      <c r="CW21" s="358"/>
      <c r="CX21" s="252"/>
      <c r="CY21" s="253"/>
      <c r="CZ21" s="256"/>
      <c r="DA21" s="256"/>
      <c r="DB21" s="263"/>
      <c r="DC21" s="263"/>
      <c r="DD21" s="232"/>
      <c r="DE21" s="233"/>
      <c r="DF21" s="233"/>
      <c r="DG21" s="233"/>
      <c r="DH21" s="233"/>
      <c r="DI21" s="234"/>
      <c r="DJ21" s="315" t="s">
        <v>267</v>
      </c>
      <c r="DK21" s="334"/>
      <c r="DL21" s="334"/>
      <c r="DM21" s="334"/>
      <c r="DN21" s="335"/>
      <c r="DO21" s="315" t="s">
        <v>268</v>
      </c>
      <c r="DP21" s="334"/>
      <c r="DQ21" s="334"/>
      <c r="DR21" s="334"/>
      <c r="DS21" s="334"/>
      <c r="DT21" s="334"/>
      <c r="DU21" s="335"/>
      <c r="DV21" s="315" t="s">
        <v>64</v>
      </c>
      <c r="DW21" s="334"/>
      <c r="DX21" s="334"/>
      <c r="DY21" s="334"/>
      <c r="DZ21" s="335"/>
      <c r="EA21" s="235"/>
      <c r="EB21" s="236"/>
      <c r="EC21" s="237"/>
      <c r="ED21" s="315" t="s">
        <v>269</v>
      </c>
      <c r="EE21" s="334"/>
      <c r="EF21" s="334"/>
      <c r="EG21" s="334"/>
      <c r="EH21" s="334"/>
      <c r="EI21" s="335"/>
      <c r="EJ21" s="315" t="s">
        <v>64</v>
      </c>
      <c r="EK21" s="335"/>
      <c r="EL21" s="416"/>
      <c r="EM21" s="417"/>
      <c r="EN21" s="418"/>
      <c r="EO21" s="22"/>
      <c r="EP21" s="22"/>
      <c r="EQ21" s="362"/>
      <c r="ER21" s="357"/>
      <c r="ES21" s="358"/>
      <c r="ET21" s="252"/>
      <c r="EU21" s="253"/>
      <c r="EV21" s="256"/>
      <c r="EW21" s="256"/>
      <c r="EX21" s="263"/>
      <c r="EY21" s="263"/>
      <c r="EZ21" s="232"/>
      <c r="FA21" s="233"/>
      <c r="FB21" s="233"/>
      <c r="FC21" s="233"/>
      <c r="FD21" s="233"/>
      <c r="FE21" s="234"/>
      <c r="FF21" s="263" t="s">
        <v>267</v>
      </c>
      <c r="FG21" s="263"/>
      <c r="FH21" s="263"/>
      <c r="FI21" s="262"/>
      <c r="FJ21" s="262"/>
      <c r="FK21" s="263" t="s">
        <v>268</v>
      </c>
      <c r="FL21" s="263"/>
      <c r="FM21" s="263"/>
      <c r="FN21" s="263"/>
      <c r="FO21" s="263"/>
      <c r="FP21" s="262"/>
      <c r="FQ21" s="262"/>
      <c r="FR21" s="263" t="s">
        <v>64</v>
      </c>
      <c r="FS21" s="263"/>
      <c r="FT21" s="263"/>
      <c r="FU21" s="262"/>
      <c r="FV21" s="262"/>
      <c r="FW21" s="262"/>
      <c r="FX21" s="262"/>
      <c r="FY21" s="262"/>
      <c r="FZ21" s="263" t="s">
        <v>269</v>
      </c>
      <c r="GA21" s="263"/>
      <c r="GB21" s="263"/>
      <c r="GC21" s="263"/>
      <c r="GD21" s="263"/>
      <c r="GE21" s="263"/>
      <c r="GF21" s="264" t="s">
        <v>64</v>
      </c>
      <c r="GG21" s="231"/>
      <c r="GH21" s="314"/>
      <c r="GI21" s="314"/>
      <c r="GJ21" s="314"/>
      <c r="GK21" s="22"/>
      <c r="GL21" s="22"/>
    </row>
    <row r="22" spans="2:194" ht="9.75" customHeight="1" x14ac:dyDescent="0.15">
      <c r="B22" s="573"/>
      <c r="C22" s="573"/>
      <c r="D22" s="573"/>
      <c r="E22" s="483" t="s">
        <v>270</v>
      </c>
      <c r="F22" s="484"/>
      <c r="G22" s="334" t="s">
        <v>271</v>
      </c>
      <c r="H22" s="334"/>
      <c r="I22" s="37"/>
      <c r="J22" s="38"/>
      <c r="K22" s="37"/>
      <c r="L22" s="29"/>
      <c r="M22" s="29"/>
      <c r="N22" s="29"/>
      <c r="O22" s="29"/>
      <c r="P22" s="31" t="s">
        <v>262</v>
      </c>
      <c r="Q22" s="37"/>
      <c r="R22" s="29"/>
      <c r="S22" s="31" t="s">
        <v>272</v>
      </c>
      <c r="T22" s="230" t="s">
        <v>98</v>
      </c>
      <c r="U22" s="230"/>
      <c r="V22" s="27"/>
      <c r="W22" s="30" t="s">
        <v>99</v>
      </c>
      <c r="X22" s="39"/>
      <c r="Y22" s="29"/>
      <c r="Z22" s="31" t="s">
        <v>272</v>
      </c>
      <c r="AA22" s="230" t="s">
        <v>273</v>
      </c>
      <c r="AB22" s="230"/>
      <c r="AC22" s="37"/>
      <c r="AD22" s="29"/>
      <c r="AE22" s="31" t="s">
        <v>272</v>
      </c>
      <c r="AF22" s="230" t="s">
        <v>273</v>
      </c>
      <c r="AG22" s="231"/>
      <c r="AH22" s="40"/>
      <c r="AI22" s="34"/>
      <c r="AJ22" s="32" t="s">
        <v>272</v>
      </c>
      <c r="AK22" s="37"/>
      <c r="AL22" s="29"/>
      <c r="AM22" s="30" t="s">
        <v>99</v>
      </c>
      <c r="AN22" s="39"/>
      <c r="AO22" s="29"/>
      <c r="AP22" s="41" t="s">
        <v>272</v>
      </c>
      <c r="AQ22" s="42"/>
      <c r="AR22" s="31" t="s">
        <v>272</v>
      </c>
      <c r="AS22" s="33"/>
      <c r="AT22" s="34"/>
      <c r="AU22" s="35" t="s">
        <v>272</v>
      </c>
      <c r="AV22" s="22"/>
      <c r="AW22" s="22"/>
      <c r="AX22" s="574"/>
      <c r="AY22" s="573"/>
      <c r="AZ22" s="573"/>
      <c r="BA22" s="483" t="s">
        <v>270</v>
      </c>
      <c r="BB22" s="484"/>
      <c r="BC22" s="334" t="s">
        <v>271</v>
      </c>
      <c r="BD22" s="334"/>
      <c r="BE22" s="37"/>
      <c r="BF22" s="38"/>
      <c r="BG22" s="37"/>
      <c r="BH22" s="29"/>
      <c r="BI22" s="29"/>
      <c r="BJ22" s="29"/>
      <c r="BK22" s="29"/>
      <c r="BL22" s="31" t="s">
        <v>262</v>
      </c>
      <c r="BM22" s="37"/>
      <c r="BN22" s="29"/>
      <c r="BO22" s="31" t="s">
        <v>272</v>
      </c>
      <c r="BP22" s="230" t="s">
        <v>98</v>
      </c>
      <c r="BQ22" s="230"/>
      <c r="BR22" s="27"/>
      <c r="BS22" s="30" t="s">
        <v>99</v>
      </c>
      <c r="BT22" s="39"/>
      <c r="BU22" s="29"/>
      <c r="BV22" s="31" t="s">
        <v>272</v>
      </c>
      <c r="BW22" s="230" t="s">
        <v>273</v>
      </c>
      <c r="BX22" s="230"/>
      <c r="BY22" s="37"/>
      <c r="BZ22" s="29"/>
      <c r="CA22" s="31" t="s">
        <v>272</v>
      </c>
      <c r="CB22" s="230" t="s">
        <v>273</v>
      </c>
      <c r="CC22" s="231"/>
      <c r="CD22" s="40"/>
      <c r="CE22" s="34"/>
      <c r="CF22" s="32" t="s">
        <v>272</v>
      </c>
      <c r="CG22" s="37"/>
      <c r="CH22" s="29"/>
      <c r="CI22" s="30" t="s">
        <v>99</v>
      </c>
      <c r="CJ22" s="39"/>
      <c r="CK22" s="29"/>
      <c r="CL22" s="41" t="s">
        <v>272</v>
      </c>
      <c r="CM22" s="42"/>
      <c r="CN22" s="31" t="s">
        <v>272</v>
      </c>
      <c r="CO22" s="33"/>
      <c r="CP22" s="34"/>
      <c r="CQ22" s="35" t="s">
        <v>272</v>
      </c>
      <c r="CR22" s="22"/>
      <c r="CS22" s="22"/>
      <c r="CT22" s="22"/>
      <c r="CU22" s="357"/>
      <c r="CV22" s="357"/>
      <c r="CW22" s="357"/>
      <c r="CX22" s="315" t="s">
        <v>270</v>
      </c>
      <c r="CY22" s="335"/>
      <c r="CZ22" s="315" t="s">
        <v>271</v>
      </c>
      <c r="DA22" s="335"/>
      <c r="DB22" s="40"/>
      <c r="DC22" s="43"/>
      <c r="DD22" s="40"/>
      <c r="DE22" s="34"/>
      <c r="DF22" s="34"/>
      <c r="DG22" s="34"/>
      <c r="DH22" s="34"/>
      <c r="DI22" s="35" t="s">
        <v>262</v>
      </c>
      <c r="DJ22" s="40"/>
      <c r="DK22" s="34"/>
      <c r="DL22" s="35" t="s">
        <v>272</v>
      </c>
      <c r="DM22" s="264" t="s">
        <v>98</v>
      </c>
      <c r="DN22" s="231"/>
      <c r="DO22" s="36"/>
      <c r="DP22" s="32" t="s">
        <v>99</v>
      </c>
      <c r="DQ22" s="44"/>
      <c r="DR22" s="34"/>
      <c r="DS22" s="35" t="s">
        <v>272</v>
      </c>
      <c r="DT22" s="264" t="s">
        <v>273</v>
      </c>
      <c r="DU22" s="231"/>
      <c r="DV22" s="40"/>
      <c r="DW22" s="34"/>
      <c r="DX22" s="35" t="s">
        <v>272</v>
      </c>
      <c r="DY22" s="264" t="s">
        <v>273</v>
      </c>
      <c r="DZ22" s="231"/>
      <c r="EA22" s="40"/>
      <c r="EB22" s="34"/>
      <c r="EC22" s="32" t="s">
        <v>272</v>
      </c>
      <c r="ED22" s="40"/>
      <c r="EE22" s="34"/>
      <c r="EF22" s="32" t="s">
        <v>99</v>
      </c>
      <c r="EG22" s="44"/>
      <c r="EH22" s="34"/>
      <c r="EI22" s="35" t="s">
        <v>272</v>
      </c>
      <c r="EJ22" s="36"/>
      <c r="EK22" s="35" t="s">
        <v>272</v>
      </c>
      <c r="EL22" s="33"/>
      <c r="EM22" s="34"/>
      <c r="EN22" s="35" t="s">
        <v>272</v>
      </c>
      <c r="EO22" s="22"/>
      <c r="EP22" s="22"/>
      <c r="EQ22" s="362"/>
      <c r="ER22" s="357"/>
      <c r="ES22" s="358"/>
      <c r="ET22" s="315" t="s">
        <v>270</v>
      </c>
      <c r="EU22" s="335"/>
      <c r="EV22" s="334" t="s">
        <v>271</v>
      </c>
      <c r="EW22" s="334"/>
      <c r="EX22" s="40"/>
      <c r="EY22" s="43"/>
      <c r="EZ22" s="40"/>
      <c r="FA22" s="34"/>
      <c r="FB22" s="34"/>
      <c r="FC22" s="34"/>
      <c r="FD22" s="34"/>
      <c r="FE22" s="35" t="s">
        <v>262</v>
      </c>
      <c r="FF22" s="40"/>
      <c r="FG22" s="34"/>
      <c r="FH22" s="35" t="s">
        <v>272</v>
      </c>
      <c r="FI22" s="230" t="s">
        <v>98</v>
      </c>
      <c r="FJ22" s="230"/>
      <c r="FK22" s="36"/>
      <c r="FL22" s="32" t="s">
        <v>99</v>
      </c>
      <c r="FM22" s="44"/>
      <c r="FN22" s="34"/>
      <c r="FO22" s="35" t="s">
        <v>272</v>
      </c>
      <c r="FP22" s="230" t="s">
        <v>273</v>
      </c>
      <c r="FQ22" s="230"/>
      <c r="FR22" s="40"/>
      <c r="FS22" s="34"/>
      <c r="FT22" s="35" t="s">
        <v>272</v>
      </c>
      <c r="FU22" s="230" t="s">
        <v>273</v>
      </c>
      <c r="FV22" s="231"/>
      <c r="FW22" s="40"/>
      <c r="FX22" s="34"/>
      <c r="FY22" s="32" t="s">
        <v>272</v>
      </c>
      <c r="FZ22" s="40"/>
      <c r="GA22" s="34"/>
      <c r="GB22" s="32" t="s">
        <v>99</v>
      </c>
      <c r="GC22" s="44"/>
      <c r="GD22" s="34"/>
      <c r="GE22" s="35" t="s">
        <v>272</v>
      </c>
      <c r="GF22" s="36"/>
      <c r="GG22" s="35" t="s">
        <v>272</v>
      </c>
      <c r="GH22" s="33"/>
      <c r="GI22" s="34"/>
      <c r="GJ22" s="35" t="s">
        <v>272</v>
      </c>
      <c r="GK22" s="22"/>
      <c r="GL22" s="22"/>
    </row>
    <row r="23" spans="2:194" ht="9.75" customHeight="1" x14ac:dyDescent="0.15">
      <c r="B23" s="573"/>
      <c r="C23" s="573"/>
      <c r="D23" s="573"/>
      <c r="E23" s="499" t="str">
        <f ca="1">IF(ASC(入力用!N4)="1","○","")</f>
        <v>○</v>
      </c>
      <c r="F23" s="500"/>
      <c r="G23" s="503" t="str">
        <f ca="1">IF(ASC(入力用!O4)="1","○","")</f>
        <v/>
      </c>
      <c r="H23" s="504"/>
      <c r="I23" s="467" t="str">
        <f ca="1">IF(ASC(入力用!P4)="1","○","")</f>
        <v/>
      </c>
      <c r="J23" s="468"/>
      <c r="K23" s="419">
        <f ca="1">IF(入力用!Q4="","",入力用!Q4)</f>
        <v>380000</v>
      </c>
      <c r="L23" s="420"/>
      <c r="M23" s="420"/>
      <c r="N23" s="420"/>
      <c r="O23" s="420"/>
      <c r="P23" s="110"/>
      <c r="Q23" s="467" t="str">
        <f ca="1">IF(入力用!R4="","",入力用!R4)</f>
        <v>1</v>
      </c>
      <c r="R23" s="386"/>
      <c r="S23" s="110"/>
      <c r="T23" s="386" t="str">
        <f ca="1">IF(入力用!S4="","",入力用!S4)</f>
        <v/>
      </c>
      <c r="U23" s="386"/>
      <c r="V23" s="467" t="str">
        <f ca="1">IF(入力用!U4="","",入力用!U4)</f>
        <v>1</v>
      </c>
      <c r="W23" s="386"/>
      <c r="X23" s="553" t="str">
        <f ca="1">IF(入力用!T4="","",入力用!T4)</f>
        <v>1</v>
      </c>
      <c r="Y23" s="386"/>
      <c r="Z23" s="110"/>
      <c r="AA23" s="386" t="str">
        <f ca="1">IF(入力用!V4="","",入力用!V4)</f>
        <v/>
      </c>
      <c r="AB23" s="386"/>
      <c r="AC23" s="467" t="str">
        <f ca="1">IF(入力用!W4="","",入力用!W4)</f>
        <v>4</v>
      </c>
      <c r="AD23" s="386"/>
      <c r="AE23" s="45"/>
      <c r="AF23" s="386" t="str">
        <f ca="1">IF(入力用!X4="","",入力用!X4)</f>
        <v/>
      </c>
      <c r="AG23" s="387"/>
      <c r="AH23" s="487" t="str">
        <f ca="1">IF(入力用!Y4="","",入力用!Y4)</f>
        <v>5</v>
      </c>
      <c r="AI23" s="386"/>
      <c r="AJ23" s="112"/>
      <c r="AK23" s="467" t="str">
        <f ca="1">IF(入力用!AA4="","",入力用!AA4)</f>
        <v/>
      </c>
      <c r="AL23" s="386"/>
      <c r="AM23" s="112"/>
      <c r="AN23" s="553" t="str">
        <f ca="1">IF(入力用!Z4="","",入力用!Z4)</f>
        <v/>
      </c>
      <c r="AO23" s="386"/>
      <c r="AP23" s="113"/>
      <c r="AQ23" s="487" t="str">
        <f ca="1">IF(入力用!AB4="","",入力用!AB4)</f>
        <v/>
      </c>
      <c r="AR23" s="468"/>
      <c r="AS23" s="467" t="str">
        <f ca="1">IF(入力用!AC4="","",入力用!AC4)</f>
        <v>2</v>
      </c>
      <c r="AT23" s="386"/>
      <c r="AU23" s="47"/>
      <c r="AV23" s="22"/>
      <c r="AW23" s="22"/>
      <c r="AX23" s="574"/>
      <c r="AY23" s="573"/>
      <c r="AZ23" s="573"/>
      <c r="BA23" s="489" t="str">
        <f t="shared" ref="BA23:BK25" ca="1" si="21">E23</f>
        <v>○</v>
      </c>
      <c r="BB23" s="490">
        <f t="shared" si="21"/>
        <v>0</v>
      </c>
      <c r="BC23" s="493" t="str">
        <f t="shared" ca="1" si="21"/>
        <v/>
      </c>
      <c r="BD23" s="494">
        <f t="shared" si="21"/>
        <v>0</v>
      </c>
      <c r="BE23" s="464" t="str">
        <f t="shared" ca="1" si="21"/>
        <v/>
      </c>
      <c r="BF23" s="495">
        <f t="shared" si="21"/>
        <v>0</v>
      </c>
      <c r="BG23" s="515">
        <f t="shared" ca="1" si="21"/>
        <v>380000</v>
      </c>
      <c r="BH23" s="295">
        <f t="shared" si="21"/>
        <v>0</v>
      </c>
      <c r="BI23" s="295">
        <f t="shared" si="21"/>
        <v>0</v>
      </c>
      <c r="BJ23" s="295">
        <f t="shared" si="21"/>
        <v>0</v>
      </c>
      <c r="BK23" s="295">
        <f t="shared" si="21"/>
        <v>0</v>
      </c>
      <c r="BL23" s="45"/>
      <c r="BM23" s="464" t="str">
        <f t="shared" ref="BM23:BN25" ca="1" si="22">Q23</f>
        <v>1</v>
      </c>
      <c r="BN23" s="373">
        <f t="shared" si="22"/>
        <v>0</v>
      </c>
      <c r="BO23" s="45"/>
      <c r="BP23" s="373" t="str">
        <f t="shared" ref="BP23:BU25" ca="1" si="23">T23</f>
        <v/>
      </c>
      <c r="BQ23" s="373">
        <f t="shared" si="23"/>
        <v>0</v>
      </c>
      <c r="BR23" s="464" t="str">
        <f t="shared" ca="1" si="23"/>
        <v>1</v>
      </c>
      <c r="BS23" s="373">
        <f t="shared" si="23"/>
        <v>0</v>
      </c>
      <c r="BT23" s="374" t="str">
        <f t="shared" ca="1" si="23"/>
        <v>1</v>
      </c>
      <c r="BU23" s="373">
        <f t="shared" si="23"/>
        <v>0</v>
      </c>
      <c r="BV23" s="45"/>
      <c r="BW23" s="373" t="str">
        <f t="shared" ref="BW23:BZ25" ca="1" si="24">AA23</f>
        <v/>
      </c>
      <c r="BX23" s="373">
        <f t="shared" si="24"/>
        <v>0</v>
      </c>
      <c r="BY23" s="464" t="str">
        <f t="shared" ca="1" si="24"/>
        <v>4</v>
      </c>
      <c r="BZ23" s="373">
        <f t="shared" si="24"/>
        <v>0</v>
      </c>
      <c r="CA23" s="45"/>
      <c r="CB23" s="373" t="str">
        <f t="shared" ref="CB23:CE25" ca="1" si="25">AF23</f>
        <v/>
      </c>
      <c r="CC23" s="486">
        <f t="shared" si="25"/>
        <v>0</v>
      </c>
      <c r="CD23" s="372" t="str">
        <f t="shared" ca="1" si="25"/>
        <v>5</v>
      </c>
      <c r="CE23" s="373">
        <f t="shared" si="25"/>
        <v>0</v>
      </c>
      <c r="CF23" s="46"/>
      <c r="CG23" s="464" t="str">
        <f t="shared" ref="CG23:CH25" ca="1" si="26">AK23</f>
        <v/>
      </c>
      <c r="CH23" s="373">
        <f t="shared" si="26"/>
        <v>0</v>
      </c>
      <c r="CI23" s="46"/>
      <c r="CJ23" s="374" t="str">
        <f t="shared" ref="CJ23:CK25" ca="1" si="27">AN23</f>
        <v/>
      </c>
      <c r="CK23" s="373">
        <f t="shared" si="27"/>
        <v>0</v>
      </c>
      <c r="CL23" s="47"/>
      <c r="CM23" s="372" t="str">
        <f t="shared" ref="CM23:CP25" ca="1" si="28">AQ23</f>
        <v/>
      </c>
      <c r="CN23" s="495">
        <f t="shared" si="28"/>
        <v>0</v>
      </c>
      <c r="CO23" s="464" t="str">
        <f t="shared" ca="1" si="28"/>
        <v>2</v>
      </c>
      <c r="CP23" s="373">
        <f t="shared" si="28"/>
        <v>0</v>
      </c>
      <c r="CQ23" s="47"/>
      <c r="CR23" s="22"/>
      <c r="CS23" s="22"/>
      <c r="CT23" s="22"/>
      <c r="CU23" s="357"/>
      <c r="CV23" s="357"/>
      <c r="CW23" s="357"/>
      <c r="CX23" s="268" t="str">
        <f t="shared" ref="CX23:DH25" ca="1" si="29">BA23</f>
        <v>○</v>
      </c>
      <c r="CY23" s="268">
        <f t="shared" si="29"/>
        <v>0</v>
      </c>
      <c r="CZ23" s="493" t="str">
        <f t="shared" ca="1" si="29"/>
        <v/>
      </c>
      <c r="DA23" s="494">
        <f t="shared" si="29"/>
        <v>0</v>
      </c>
      <c r="DB23" s="372" t="str">
        <f t="shared" ca="1" si="29"/>
        <v/>
      </c>
      <c r="DC23" s="486">
        <f t="shared" si="29"/>
        <v>0</v>
      </c>
      <c r="DD23" s="294">
        <f t="shared" ca="1" si="29"/>
        <v>380000</v>
      </c>
      <c r="DE23" s="295">
        <f t="shared" si="29"/>
        <v>0</v>
      </c>
      <c r="DF23" s="295">
        <f t="shared" si="29"/>
        <v>0</v>
      </c>
      <c r="DG23" s="295">
        <f t="shared" si="29"/>
        <v>0</v>
      </c>
      <c r="DH23" s="295">
        <f t="shared" si="29"/>
        <v>0</v>
      </c>
      <c r="DI23" s="47"/>
      <c r="DJ23" s="372" t="str">
        <f t="shared" ref="DJ23:DK25" ca="1" si="30">BM23</f>
        <v>1</v>
      </c>
      <c r="DK23" s="373">
        <f t="shared" si="30"/>
        <v>0</v>
      </c>
      <c r="DL23" s="47"/>
      <c r="DM23" s="373" t="str">
        <f t="shared" ref="DM23:DR25" ca="1" si="31">BP23</f>
        <v/>
      </c>
      <c r="DN23" s="373">
        <f t="shared" si="31"/>
        <v>0</v>
      </c>
      <c r="DO23" s="372" t="str">
        <f t="shared" ca="1" si="31"/>
        <v>1</v>
      </c>
      <c r="DP23" s="373">
        <f t="shared" si="31"/>
        <v>0</v>
      </c>
      <c r="DQ23" s="374" t="str">
        <f t="shared" ca="1" si="31"/>
        <v>1</v>
      </c>
      <c r="DR23" s="373">
        <f t="shared" si="31"/>
        <v>0</v>
      </c>
      <c r="DS23" s="47"/>
      <c r="DT23" s="373" t="str">
        <f t="shared" ref="DT23:DW25" ca="1" si="32">BW23</f>
        <v/>
      </c>
      <c r="DU23" s="373">
        <f t="shared" si="32"/>
        <v>0</v>
      </c>
      <c r="DV23" s="372" t="str">
        <f t="shared" ca="1" si="32"/>
        <v>4</v>
      </c>
      <c r="DW23" s="373">
        <f t="shared" si="32"/>
        <v>0</v>
      </c>
      <c r="DX23" s="47"/>
      <c r="DY23" s="373" t="str">
        <f t="shared" ref="DY23:EB25" ca="1" si="33">CB23</f>
        <v/>
      </c>
      <c r="DZ23" s="486">
        <f t="shared" si="33"/>
        <v>0</v>
      </c>
      <c r="EA23" s="372" t="str">
        <f t="shared" ca="1" si="33"/>
        <v>5</v>
      </c>
      <c r="EB23" s="373">
        <f t="shared" si="33"/>
        <v>0</v>
      </c>
      <c r="EC23" s="46"/>
      <c r="ED23" s="372" t="str">
        <f t="shared" ref="ED23:EE25" ca="1" si="34">CG23</f>
        <v/>
      </c>
      <c r="EE23" s="373">
        <f t="shared" si="34"/>
        <v>0</v>
      </c>
      <c r="EF23" s="46"/>
      <c r="EG23" s="374" t="str">
        <f t="shared" ref="EG23:EH25" ca="1" si="35">CJ23</f>
        <v/>
      </c>
      <c r="EH23" s="373">
        <f t="shared" si="35"/>
        <v>0</v>
      </c>
      <c r="EI23" s="47"/>
      <c r="EJ23" s="372" t="str">
        <f t="shared" ref="EJ23:EM25" ca="1" si="36">CM23</f>
        <v/>
      </c>
      <c r="EK23" s="486">
        <f t="shared" si="36"/>
        <v>0</v>
      </c>
      <c r="EL23" s="373" t="str">
        <f t="shared" ca="1" si="36"/>
        <v>2</v>
      </c>
      <c r="EM23" s="373">
        <f t="shared" si="36"/>
        <v>0</v>
      </c>
      <c r="EN23" s="47"/>
      <c r="EO23" s="22"/>
      <c r="EP23" s="22"/>
      <c r="EQ23" s="362"/>
      <c r="ER23" s="357"/>
      <c r="ES23" s="358"/>
      <c r="ET23" s="268" t="str">
        <f t="shared" ref="ET23:FD25" ca="1" si="37">CX23</f>
        <v>○</v>
      </c>
      <c r="EU23" s="268">
        <f t="shared" si="37"/>
        <v>0</v>
      </c>
      <c r="EV23" s="493" t="str">
        <f t="shared" ca="1" si="37"/>
        <v/>
      </c>
      <c r="EW23" s="494">
        <f t="shared" si="37"/>
        <v>0</v>
      </c>
      <c r="EX23" s="372" t="str">
        <f t="shared" ca="1" si="37"/>
        <v/>
      </c>
      <c r="EY23" s="486">
        <f t="shared" si="37"/>
        <v>0</v>
      </c>
      <c r="EZ23" s="294">
        <f t="shared" ca="1" si="37"/>
        <v>380000</v>
      </c>
      <c r="FA23" s="295">
        <f t="shared" si="37"/>
        <v>0</v>
      </c>
      <c r="FB23" s="295">
        <f t="shared" si="37"/>
        <v>0</v>
      </c>
      <c r="FC23" s="295">
        <f t="shared" si="37"/>
        <v>0</v>
      </c>
      <c r="FD23" s="295">
        <f t="shared" si="37"/>
        <v>0</v>
      </c>
      <c r="FE23" s="47"/>
      <c r="FF23" s="372" t="str">
        <f t="shared" ref="FF23:FG25" ca="1" si="38">DJ23</f>
        <v>1</v>
      </c>
      <c r="FG23" s="373">
        <f t="shared" si="38"/>
        <v>0</v>
      </c>
      <c r="FH23" s="47"/>
      <c r="FI23" s="373" t="str">
        <f t="shared" ref="FI23:FN25" ca="1" si="39">DM23</f>
        <v/>
      </c>
      <c r="FJ23" s="373">
        <f t="shared" si="39"/>
        <v>0</v>
      </c>
      <c r="FK23" s="372" t="str">
        <f t="shared" ca="1" si="39"/>
        <v>1</v>
      </c>
      <c r="FL23" s="373">
        <f t="shared" si="39"/>
        <v>0</v>
      </c>
      <c r="FM23" s="374" t="str">
        <f t="shared" ca="1" si="39"/>
        <v>1</v>
      </c>
      <c r="FN23" s="373">
        <f t="shared" si="39"/>
        <v>0</v>
      </c>
      <c r="FO23" s="47"/>
      <c r="FP23" s="373" t="str">
        <f t="shared" ref="FP23:FS25" ca="1" si="40">DT23</f>
        <v/>
      </c>
      <c r="FQ23" s="373">
        <f t="shared" si="40"/>
        <v>0</v>
      </c>
      <c r="FR23" s="372" t="str">
        <f t="shared" ca="1" si="40"/>
        <v>4</v>
      </c>
      <c r="FS23" s="373">
        <f t="shared" si="40"/>
        <v>0</v>
      </c>
      <c r="FT23" s="47"/>
      <c r="FU23" s="373" t="str">
        <f t="shared" ref="FU23:FX25" ca="1" si="41">DY23</f>
        <v/>
      </c>
      <c r="FV23" s="486">
        <f t="shared" si="41"/>
        <v>0</v>
      </c>
      <c r="FW23" s="372" t="str">
        <f t="shared" ca="1" si="41"/>
        <v>5</v>
      </c>
      <c r="FX23" s="373">
        <f t="shared" si="41"/>
        <v>0</v>
      </c>
      <c r="FY23" s="46"/>
      <c r="FZ23" s="372" t="str">
        <f t="shared" ref="FZ23:GA25" ca="1" si="42">ED23</f>
        <v/>
      </c>
      <c r="GA23" s="373">
        <f t="shared" si="42"/>
        <v>0</v>
      </c>
      <c r="GB23" s="46"/>
      <c r="GC23" s="374" t="str">
        <f t="shared" ref="GC23:GD25" ca="1" si="43">EG23</f>
        <v/>
      </c>
      <c r="GD23" s="373">
        <f t="shared" si="43"/>
        <v>0</v>
      </c>
      <c r="GE23" s="47"/>
      <c r="GF23" s="372" t="str">
        <f t="shared" ref="GF23:GI25" ca="1" si="44">EJ23</f>
        <v/>
      </c>
      <c r="GG23" s="486">
        <f t="shared" si="44"/>
        <v>0</v>
      </c>
      <c r="GH23" s="373" t="str">
        <f t="shared" ca="1" si="44"/>
        <v>2</v>
      </c>
      <c r="GI23" s="373">
        <f t="shared" si="44"/>
        <v>0</v>
      </c>
      <c r="GJ23" s="47"/>
      <c r="GK23" s="22"/>
      <c r="GL23" s="22"/>
    </row>
    <row r="24" spans="2:194" ht="9.75" customHeight="1" x14ac:dyDescent="0.15">
      <c r="B24" s="573"/>
      <c r="C24" s="573"/>
      <c r="D24" s="573"/>
      <c r="E24" s="499"/>
      <c r="F24" s="500"/>
      <c r="G24" s="503"/>
      <c r="H24" s="504"/>
      <c r="I24" s="467"/>
      <c r="J24" s="468"/>
      <c r="K24" s="419"/>
      <c r="L24" s="420"/>
      <c r="M24" s="420"/>
      <c r="N24" s="420"/>
      <c r="O24" s="420"/>
      <c r="P24" s="110"/>
      <c r="Q24" s="467"/>
      <c r="R24" s="386"/>
      <c r="S24" s="110"/>
      <c r="T24" s="386"/>
      <c r="U24" s="386"/>
      <c r="V24" s="467"/>
      <c r="W24" s="386"/>
      <c r="X24" s="553"/>
      <c r="Y24" s="386"/>
      <c r="Z24" s="110"/>
      <c r="AA24" s="386"/>
      <c r="AB24" s="386"/>
      <c r="AC24" s="467"/>
      <c r="AD24" s="386"/>
      <c r="AE24" s="45"/>
      <c r="AF24" s="386"/>
      <c r="AG24" s="387"/>
      <c r="AH24" s="487"/>
      <c r="AI24" s="386"/>
      <c r="AJ24" s="112"/>
      <c r="AK24" s="467"/>
      <c r="AL24" s="386"/>
      <c r="AM24" s="112"/>
      <c r="AN24" s="553"/>
      <c r="AO24" s="386"/>
      <c r="AP24" s="113"/>
      <c r="AQ24" s="487"/>
      <c r="AR24" s="468"/>
      <c r="AS24" s="467"/>
      <c r="AT24" s="386"/>
      <c r="AU24" s="47"/>
      <c r="AV24" s="22"/>
      <c r="AW24" s="22"/>
      <c r="AX24" s="574"/>
      <c r="AY24" s="573"/>
      <c r="AZ24" s="573"/>
      <c r="BA24" s="489">
        <f t="shared" si="21"/>
        <v>0</v>
      </c>
      <c r="BB24" s="490">
        <f t="shared" si="21"/>
        <v>0</v>
      </c>
      <c r="BC24" s="493">
        <f t="shared" si="21"/>
        <v>0</v>
      </c>
      <c r="BD24" s="494">
        <f t="shared" si="21"/>
        <v>0</v>
      </c>
      <c r="BE24" s="464">
        <f t="shared" si="21"/>
        <v>0</v>
      </c>
      <c r="BF24" s="495">
        <f t="shared" si="21"/>
        <v>0</v>
      </c>
      <c r="BG24" s="515">
        <f t="shared" si="21"/>
        <v>0</v>
      </c>
      <c r="BH24" s="295">
        <f t="shared" si="21"/>
        <v>0</v>
      </c>
      <c r="BI24" s="295">
        <f t="shared" si="21"/>
        <v>0</v>
      </c>
      <c r="BJ24" s="295">
        <f t="shared" si="21"/>
        <v>0</v>
      </c>
      <c r="BK24" s="295">
        <f t="shared" si="21"/>
        <v>0</v>
      </c>
      <c r="BL24" s="45"/>
      <c r="BM24" s="464">
        <f t="shared" si="22"/>
        <v>0</v>
      </c>
      <c r="BN24" s="373">
        <f t="shared" si="22"/>
        <v>0</v>
      </c>
      <c r="BO24" s="45"/>
      <c r="BP24" s="373">
        <f t="shared" si="23"/>
        <v>0</v>
      </c>
      <c r="BQ24" s="373">
        <f t="shared" si="23"/>
        <v>0</v>
      </c>
      <c r="BR24" s="464">
        <f t="shared" si="23"/>
        <v>0</v>
      </c>
      <c r="BS24" s="373">
        <f t="shared" si="23"/>
        <v>0</v>
      </c>
      <c r="BT24" s="374">
        <f t="shared" si="23"/>
        <v>0</v>
      </c>
      <c r="BU24" s="373">
        <f t="shared" si="23"/>
        <v>0</v>
      </c>
      <c r="BV24" s="45"/>
      <c r="BW24" s="373">
        <f t="shared" si="24"/>
        <v>0</v>
      </c>
      <c r="BX24" s="373">
        <f t="shared" si="24"/>
        <v>0</v>
      </c>
      <c r="BY24" s="464">
        <f t="shared" si="24"/>
        <v>0</v>
      </c>
      <c r="BZ24" s="373">
        <f t="shared" si="24"/>
        <v>0</v>
      </c>
      <c r="CA24" s="45"/>
      <c r="CB24" s="373">
        <f t="shared" si="25"/>
        <v>0</v>
      </c>
      <c r="CC24" s="486">
        <f t="shared" si="25"/>
        <v>0</v>
      </c>
      <c r="CD24" s="372">
        <f t="shared" si="25"/>
        <v>0</v>
      </c>
      <c r="CE24" s="373">
        <f t="shared" si="25"/>
        <v>0</v>
      </c>
      <c r="CF24" s="46"/>
      <c r="CG24" s="464">
        <f t="shared" si="26"/>
        <v>0</v>
      </c>
      <c r="CH24" s="373">
        <f t="shared" si="26"/>
        <v>0</v>
      </c>
      <c r="CI24" s="46"/>
      <c r="CJ24" s="374">
        <f t="shared" si="27"/>
        <v>0</v>
      </c>
      <c r="CK24" s="373">
        <f t="shared" si="27"/>
        <v>0</v>
      </c>
      <c r="CL24" s="47"/>
      <c r="CM24" s="372">
        <f t="shared" si="28"/>
        <v>0</v>
      </c>
      <c r="CN24" s="495">
        <f t="shared" si="28"/>
        <v>0</v>
      </c>
      <c r="CO24" s="464">
        <f t="shared" si="28"/>
        <v>0</v>
      </c>
      <c r="CP24" s="373">
        <f t="shared" si="28"/>
        <v>0</v>
      </c>
      <c r="CQ24" s="47"/>
      <c r="CR24" s="22"/>
      <c r="CS24" s="22"/>
      <c r="CT24" s="22"/>
      <c r="CU24" s="357"/>
      <c r="CV24" s="357"/>
      <c r="CW24" s="357"/>
      <c r="CX24" s="268">
        <f t="shared" si="29"/>
        <v>0</v>
      </c>
      <c r="CY24" s="268">
        <f t="shared" si="29"/>
        <v>0</v>
      </c>
      <c r="CZ24" s="493">
        <f t="shared" si="29"/>
        <v>0</v>
      </c>
      <c r="DA24" s="494">
        <f t="shared" si="29"/>
        <v>0</v>
      </c>
      <c r="DB24" s="372">
        <f t="shared" si="29"/>
        <v>0</v>
      </c>
      <c r="DC24" s="486">
        <f t="shared" si="29"/>
        <v>0</v>
      </c>
      <c r="DD24" s="294">
        <f t="shared" si="29"/>
        <v>0</v>
      </c>
      <c r="DE24" s="295">
        <f t="shared" si="29"/>
        <v>0</v>
      </c>
      <c r="DF24" s="295">
        <f t="shared" si="29"/>
        <v>0</v>
      </c>
      <c r="DG24" s="295">
        <f t="shared" si="29"/>
        <v>0</v>
      </c>
      <c r="DH24" s="295">
        <f t="shared" si="29"/>
        <v>0</v>
      </c>
      <c r="DI24" s="47"/>
      <c r="DJ24" s="372">
        <f t="shared" si="30"/>
        <v>0</v>
      </c>
      <c r="DK24" s="373">
        <f t="shared" si="30"/>
        <v>0</v>
      </c>
      <c r="DL24" s="47"/>
      <c r="DM24" s="373">
        <f t="shared" si="31"/>
        <v>0</v>
      </c>
      <c r="DN24" s="373">
        <f t="shared" si="31"/>
        <v>0</v>
      </c>
      <c r="DO24" s="372">
        <f t="shared" si="31"/>
        <v>0</v>
      </c>
      <c r="DP24" s="373">
        <f t="shared" si="31"/>
        <v>0</v>
      </c>
      <c r="DQ24" s="374">
        <f t="shared" si="31"/>
        <v>0</v>
      </c>
      <c r="DR24" s="373">
        <f t="shared" si="31"/>
        <v>0</v>
      </c>
      <c r="DS24" s="47"/>
      <c r="DT24" s="373">
        <f t="shared" si="32"/>
        <v>0</v>
      </c>
      <c r="DU24" s="373">
        <f t="shared" si="32"/>
        <v>0</v>
      </c>
      <c r="DV24" s="372">
        <f t="shared" si="32"/>
        <v>0</v>
      </c>
      <c r="DW24" s="373">
        <f t="shared" si="32"/>
        <v>0</v>
      </c>
      <c r="DX24" s="47"/>
      <c r="DY24" s="373">
        <f t="shared" si="33"/>
        <v>0</v>
      </c>
      <c r="DZ24" s="486">
        <f t="shared" si="33"/>
        <v>0</v>
      </c>
      <c r="EA24" s="372">
        <f t="shared" si="33"/>
        <v>0</v>
      </c>
      <c r="EB24" s="373">
        <f t="shared" si="33"/>
        <v>0</v>
      </c>
      <c r="EC24" s="46"/>
      <c r="ED24" s="372">
        <f t="shared" si="34"/>
        <v>0</v>
      </c>
      <c r="EE24" s="373">
        <f t="shared" si="34"/>
        <v>0</v>
      </c>
      <c r="EF24" s="46"/>
      <c r="EG24" s="374">
        <f t="shared" si="35"/>
        <v>0</v>
      </c>
      <c r="EH24" s="373">
        <f t="shared" si="35"/>
        <v>0</v>
      </c>
      <c r="EI24" s="47"/>
      <c r="EJ24" s="372">
        <f t="shared" si="36"/>
        <v>0</v>
      </c>
      <c r="EK24" s="486">
        <f t="shared" si="36"/>
        <v>0</v>
      </c>
      <c r="EL24" s="373">
        <f t="shared" si="36"/>
        <v>0</v>
      </c>
      <c r="EM24" s="373">
        <f t="shared" si="36"/>
        <v>0</v>
      </c>
      <c r="EN24" s="47"/>
      <c r="EO24" s="22"/>
      <c r="EP24" s="22"/>
      <c r="EQ24" s="362"/>
      <c r="ER24" s="357"/>
      <c r="ES24" s="358"/>
      <c r="ET24" s="268">
        <f t="shared" si="37"/>
        <v>0</v>
      </c>
      <c r="EU24" s="268">
        <f t="shared" si="37"/>
        <v>0</v>
      </c>
      <c r="EV24" s="493">
        <f t="shared" si="37"/>
        <v>0</v>
      </c>
      <c r="EW24" s="494">
        <f t="shared" si="37"/>
        <v>0</v>
      </c>
      <c r="EX24" s="372">
        <f t="shared" si="37"/>
        <v>0</v>
      </c>
      <c r="EY24" s="486">
        <f t="shared" si="37"/>
        <v>0</v>
      </c>
      <c r="EZ24" s="294">
        <f t="shared" si="37"/>
        <v>0</v>
      </c>
      <c r="FA24" s="295">
        <f t="shared" si="37"/>
        <v>0</v>
      </c>
      <c r="FB24" s="295">
        <f t="shared" si="37"/>
        <v>0</v>
      </c>
      <c r="FC24" s="295">
        <f t="shared" si="37"/>
        <v>0</v>
      </c>
      <c r="FD24" s="295">
        <f t="shared" si="37"/>
        <v>0</v>
      </c>
      <c r="FE24" s="47"/>
      <c r="FF24" s="372">
        <f t="shared" si="38"/>
        <v>0</v>
      </c>
      <c r="FG24" s="373">
        <f t="shared" si="38"/>
        <v>0</v>
      </c>
      <c r="FH24" s="47"/>
      <c r="FI24" s="373">
        <f t="shared" si="39"/>
        <v>0</v>
      </c>
      <c r="FJ24" s="373">
        <f t="shared" si="39"/>
        <v>0</v>
      </c>
      <c r="FK24" s="372">
        <f t="shared" si="39"/>
        <v>0</v>
      </c>
      <c r="FL24" s="373">
        <f t="shared" si="39"/>
        <v>0</v>
      </c>
      <c r="FM24" s="374">
        <f t="shared" si="39"/>
        <v>0</v>
      </c>
      <c r="FN24" s="373">
        <f t="shared" si="39"/>
        <v>0</v>
      </c>
      <c r="FO24" s="47"/>
      <c r="FP24" s="373">
        <f t="shared" si="40"/>
        <v>0</v>
      </c>
      <c r="FQ24" s="373">
        <f t="shared" si="40"/>
        <v>0</v>
      </c>
      <c r="FR24" s="372">
        <f t="shared" si="40"/>
        <v>0</v>
      </c>
      <c r="FS24" s="373">
        <f t="shared" si="40"/>
        <v>0</v>
      </c>
      <c r="FT24" s="47"/>
      <c r="FU24" s="373">
        <f t="shared" si="41"/>
        <v>0</v>
      </c>
      <c r="FV24" s="486">
        <f t="shared" si="41"/>
        <v>0</v>
      </c>
      <c r="FW24" s="372">
        <f t="shared" si="41"/>
        <v>0</v>
      </c>
      <c r="FX24" s="373">
        <f t="shared" si="41"/>
        <v>0</v>
      </c>
      <c r="FY24" s="46"/>
      <c r="FZ24" s="372">
        <f t="shared" si="42"/>
        <v>0</v>
      </c>
      <c r="GA24" s="373">
        <f t="shared" si="42"/>
        <v>0</v>
      </c>
      <c r="GB24" s="46"/>
      <c r="GC24" s="374">
        <f t="shared" si="43"/>
        <v>0</v>
      </c>
      <c r="GD24" s="373">
        <f t="shared" si="43"/>
        <v>0</v>
      </c>
      <c r="GE24" s="47"/>
      <c r="GF24" s="372">
        <f t="shared" si="44"/>
        <v>0</v>
      </c>
      <c r="GG24" s="486">
        <f t="shared" si="44"/>
        <v>0</v>
      </c>
      <c r="GH24" s="373">
        <f t="shared" si="44"/>
        <v>0</v>
      </c>
      <c r="GI24" s="373">
        <f t="shared" si="44"/>
        <v>0</v>
      </c>
      <c r="GJ24" s="47"/>
      <c r="GK24" s="22"/>
      <c r="GL24" s="22"/>
    </row>
    <row r="25" spans="2:194" ht="9.75" customHeight="1" thickBot="1" x14ac:dyDescent="0.2">
      <c r="B25" s="573"/>
      <c r="C25" s="573"/>
      <c r="D25" s="573"/>
      <c r="E25" s="501"/>
      <c r="F25" s="502"/>
      <c r="G25" s="503"/>
      <c r="H25" s="504"/>
      <c r="I25" s="469"/>
      <c r="J25" s="470"/>
      <c r="K25" s="422"/>
      <c r="L25" s="423"/>
      <c r="M25" s="423"/>
      <c r="N25" s="423"/>
      <c r="O25" s="423"/>
      <c r="P25" s="111"/>
      <c r="Q25" s="469"/>
      <c r="R25" s="505"/>
      <c r="S25" s="111"/>
      <c r="T25" s="385"/>
      <c r="U25" s="385"/>
      <c r="V25" s="469"/>
      <c r="W25" s="505"/>
      <c r="X25" s="554"/>
      <c r="Y25" s="505"/>
      <c r="Z25" s="111"/>
      <c r="AA25" s="385"/>
      <c r="AB25" s="385"/>
      <c r="AC25" s="469"/>
      <c r="AD25" s="505"/>
      <c r="AE25" s="48"/>
      <c r="AF25" s="385"/>
      <c r="AG25" s="506"/>
      <c r="AH25" s="455"/>
      <c r="AI25" s="385"/>
      <c r="AJ25" s="114"/>
      <c r="AK25" s="469"/>
      <c r="AL25" s="505"/>
      <c r="AM25" s="115"/>
      <c r="AN25" s="554"/>
      <c r="AO25" s="505"/>
      <c r="AP25" s="116"/>
      <c r="AQ25" s="488"/>
      <c r="AR25" s="470"/>
      <c r="AS25" s="552"/>
      <c r="AT25" s="385"/>
      <c r="AU25" s="52"/>
      <c r="AV25" s="22"/>
      <c r="AW25" s="22"/>
      <c r="AX25" s="574"/>
      <c r="AY25" s="573"/>
      <c r="AZ25" s="573"/>
      <c r="BA25" s="491">
        <f t="shared" si="21"/>
        <v>0</v>
      </c>
      <c r="BB25" s="492">
        <f t="shared" si="21"/>
        <v>0</v>
      </c>
      <c r="BC25" s="493">
        <f t="shared" si="21"/>
        <v>0</v>
      </c>
      <c r="BD25" s="494">
        <f t="shared" si="21"/>
        <v>0</v>
      </c>
      <c r="BE25" s="485">
        <f t="shared" si="21"/>
        <v>0</v>
      </c>
      <c r="BF25" s="497">
        <f t="shared" si="21"/>
        <v>0</v>
      </c>
      <c r="BG25" s="516">
        <f t="shared" si="21"/>
        <v>0</v>
      </c>
      <c r="BH25" s="466">
        <f t="shared" si="21"/>
        <v>0</v>
      </c>
      <c r="BI25" s="466">
        <f t="shared" si="21"/>
        <v>0</v>
      </c>
      <c r="BJ25" s="466">
        <f t="shared" si="21"/>
        <v>0</v>
      </c>
      <c r="BK25" s="466">
        <f t="shared" si="21"/>
        <v>0</v>
      </c>
      <c r="BL25" s="48"/>
      <c r="BM25" s="485">
        <f t="shared" si="22"/>
        <v>0</v>
      </c>
      <c r="BN25" s="463">
        <f t="shared" si="22"/>
        <v>0</v>
      </c>
      <c r="BO25" s="48"/>
      <c r="BP25" s="266">
        <f t="shared" si="23"/>
        <v>0</v>
      </c>
      <c r="BQ25" s="266">
        <f t="shared" si="23"/>
        <v>0</v>
      </c>
      <c r="BR25" s="485">
        <f t="shared" si="23"/>
        <v>0</v>
      </c>
      <c r="BS25" s="463">
        <f t="shared" si="23"/>
        <v>0</v>
      </c>
      <c r="BT25" s="462">
        <f t="shared" si="23"/>
        <v>0</v>
      </c>
      <c r="BU25" s="463">
        <f t="shared" si="23"/>
        <v>0</v>
      </c>
      <c r="BV25" s="48"/>
      <c r="BW25" s="266">
        <f t="shared" si="24"/>
        <v>0</v>
      </c>
      <c r="BX25" s="266">
        <f t="shared" si="24"/>
        <v>0</v>
      </c>
      <c r="BY25" s="485">
        <f t="shared" si="24"/>
        <v>0</v>
      </c>
      <c r="BZ25" s="463">
        <f t="shared" si="24"/>
        <v>0</v>
      </c>
      <c r="CA25" s="48"/>
      <c r="CB25" s="266">
        <f t="shared" si="25"/>
        <v>0</v>
      </c>
      <c r="CC25" s="267">
        <f t="shared" si="25"/>
        <v>0</v>
      </c>
      <c r="CD25" s="341">
        <f t="shared" si="25"/>
        <v>0</v>
      </c>
      <c r="CE25" s="266">
        <f t="shared" si="25"/>
        <v>0</v>
      </c>
      <c r="CF25" s="49"/>
      <c r="CG25" s="485">
        <f t="shared" si="26"/>
        <v>0</v>
      </c>
      <c r="CH25" s="463">
        <f t="shared" si="26"/>
        <v>0</v>
      </c>
      <c r="CI25" s="50"/>
      <c r="CJ25" s="462">
        <f t="shared" si="27"/>
        <v>0</v>
      </c>
      <c r="CK25" s="463">
        <f t="shared" si="27"/>
        <v>0</v>
      </c>
      <c r="CL25" s="51"/>
      <c r="CM25" s="496">
        <f t="shared" si="28"/>
        <v>0</v>
      </c>
      <c r="CN25" s="497">
        <f t="shared" si="28"/>
        <v>0</v>
      </c>
      <c r="CO25" s="465">
        <f t="shared" si="28"/>
        <v>0</v>
      </c>
      <c r="CP25" s="266">
        <f t="shared" si="28"/>
        <v>0</v>
      </c>
      <c r="CQ25" s="52"/>
      <c r="CR25" s="22"/>
      <c r="CS25" s="22"/>
      <c r="CT25" s="22"/>
      <c r="CU25" s="357"/>
      <c r="CV25" s="357"/>
      <c r="CW25" s="357"/>
      <c r="CX25" s="268">
        <f t="shared" si="29"/>
        <v>0</v>
      </c>
      <c r="CY25" s="268">
        <f t="shared" si="29"/>
        <v>0</v>
      </c>
      <c r="CZ25" s="493">
        <f t="shared" si="29"/>
        <v>0</v>
      </c>
      <c r="DA25" s="494">
        <f t="shared" si="29"/>
        <v>0</v>
      </c>
      <c r="DB25" s="341">
        <f t="shared" si="29"/>
        <v>0</v>
      </c>
      <c r="DC25" s="267">
        <f t="shared" si="29"/>
        <v>0</v>
      </c>
      <c r="DD25" s="297">
        <f t="shared" si="29"/>
        <v>0</v>
      </c>
      <c r="DE25" s="298">
        <f t="shared" si="29"/>
        <v>0</v>
      </c>
      <c r="DF25" s="298">
        <f t="shared" si="29"/>
        <v>0</v>
      </c>
      <c r="DG25" s="298">
        <f t="shared" si="29"/>
        <v>0</v>
      </c>
      <c r="DH25" s="298">
        <f t="shared" si="29"/>
        <v>0</v>
      </c>
      <c r="DI25" s="52"/>
      <c r="DJ25" s="341">
        <f t="shared" si="30"/>
        <v>0</v>
      </c>
      <c r="DK25" s="266">
        <f t="shared" si="30"/>
        <v>0</v>
      </c>
      <c r="DL25" s="52"/>
      <c r="DM25" s="266">
        <f t="shared" si="31"/>
        <v>0</v>
      </c>
      <c r="DN25" s="266">
        <f t="shared" si="31"/>
        <v>0</v>
      </c>
      <c r="DO25" s="341">
        <f t="shared" si="31"/>
        <v>0</v>
      </c>
      <c r="DP25" s="266">
        <f t="shared" si="31"/>
        <v>0</v>
      </c>
      <c r="DQ25" s="343">
        <f t="shared" si="31"/>
        <v>0</v>
      </c>
      <c r="DR25" s="266">
        <f t="shared" si="31"/>
        <v>0</v>
      </c>
      <c r="DS25" s="52"/>
      <c r="DT25" s="266">
        <f t="shared" si="32"/>
        <v>0</v>
      </c>
      <c r="DU25" s="266">
        <f t="shared" si="32"/>
        <v>0</v>
      </c>
      <c r="DV25" s="341">
        <f t="shared" si="32"/>
        <v>0</v>
      </c>
      <c r="DW25" s="266">
        <f t="shared" si="32"/>
        <v>0</v>
      </c>
      <c r="DX25" s="52"/>
      <c r="DY25" s="266">
        <f t="shared" si="33"/>
        <v>0</v>
      </c>
      <c r="DZ25" s="267">
        <f t="shared" si="33"/>
        <v>0</v>
      </c>
      <c r="EA25" s="341">
        <f t="shared" si="33"/>
        <v>0</v>
      </c>
      <c r="EB25" s="266">
        <f t="shared" si="33"/>
        <v>0</v>
      </c>
      <c r="EC25" s="49"/>
      <c r="ED25" s="341">
        <f t="shared" si="34"/>
        <v>0</v>
      </c>
      <c r="EE25" s="266">
        <f t="shared" si="34"/>
        <v>0</v>
      </c>
      <c r="EF25" s="49"/>
      <c r="EG25" s="343">
        <f t="shared" si="35"/>
        <v>0</v>
      </c>
      <c r="EH25" s="266">
        <f t="shared" si="35"/>
        <v>0</v>
      </c>
      <c r="EI25" s="52"/>
      <c r="EJ25" s="341">
        <f t="shared" si="36"/>
        <v>0</v>
      </c>
      <c r="EK25" s="267">
        <f t="shared" si="36"/>
        <v>0</v>
      </c>
      <c r="EL25" s="266">
        <f t="shared" si="36"/>
        <v>0</v>
      </c>
      <c r="EM25" s="266">
        <f t="shared" si="36"/>
        <v>0</v>
      </c>
      <c r="EN25" s="52"/>
      <c r="EO25" s="22"/>
      <c r="EP25" s="22"/>
      <c r="EQ25" s="362"/>
      <c r="ER25" s="357"/>
      <c r="ES25" s="358"/>
      <c r="ET25" s="268">
        <f t="shared" si="37"/>
        <v>0</v>
      </c>
      <c r="EU25" s="268">
        <f t="shared" si="37"/>
        <v>0</v>
      </c>
      <c r="EV25" s="493">
        <f t="shared" si="37"/>
        <v>0</v>
      </c>
      <c r="EW25" s="494">
        <f t="shared" si="37"/>
        <v>0</v>
      </c>
      <c r="EX25" s="341">
        <f t="shared" si="37"/>
        <v>0</v>
      </c>
      <c r="EY25" s="267">
        <f t="shared" si="37"/>
        <v>0</v>
      </c>
      <c r="EZ25" s="297">
        <f t="shared" si="37"/>
        <v>0</v>
      </c>
      <c r="FA25" s="298">
        <f t="shared" si="37"/>
        <v>0</v>
      </c>
      <c r="FB25" s="298">
        <f t="shared" si="37"/>
        <v>0</v>
      </c>
      <c r="FC25" s="298">
        <f t="shared" si="37"/>
        <v>0</v>
      </c>
      <c r="FD25" s="298">
        <f t="shared" si="37"/>
        <v>0</v>
      </c>
      <c r="FE25" s="52"/>
      <c r="FF25" s="341">
        <f t="shared" si="38"/>
        <v>0</v>
      </c>
      <c r="FG25" s="266">
        <f t="shared" si="38"/>
        <v>0</v>
      </c>
      <c r="FH25" s="52"/>
      <c r="FI25" s="266">
        <f t="shared" si="39"/>
        <v>0</v>
      </c>
      <c r="FJ25" s="266">
        <f t="shared" si="39"/>
        <v>0</v>
      </c>
      <c r="FK25" s="341">
        <f t="shared" si="39"/>
        <v>0</v>
      </c>
      <c r="FL25" s="266">
        <f t="shared" si="39"/>
        <v>0</v>
      </c>
      <c r="FM25" s="343">
        <f t="shared" si="39"/>
        <v>0</v>
      </c>
      <c r="FN25" s="266">
        <f t="shared" si="39"/>
        <v>0</v>
      </c>
      <c r="FO25" s="52"/>
      <c r="FP25" s="266">
        <f t="shared" si="40"/>
        <v>0</v>
      </c>
      <c r="FQ25" s="266">
        <f t="shared" si="40"/>
        <v>0</v>
      </c>
      <c r="FR25" s="341">
        <f t="shared" si="40"/>
        <v>0</v>
      </c>
      <c r="FS25" s="266">
        <f t="shared" si="40"/>
        <v>0</v>
      </c>
      <c r="FT25" s="52"/>
      <c r="FU25" s="266">
        <f t="shared" si="41"/>
        <v>0</v>
      </c>
      <c r="FV25" s="267">
        <f t="shared" si="41"/>
        <v>0</v>
      </c>
      <c r="FW25" s="341">
        <f t="shared" si="41"/>
        <v>0</v>
      </c>
      <c r="FX25" s="266">
        <f t="shared" si="41"/>
        <v>0</v>
      </c>
      <c r="FY25" s="49"/>
      <c r="FZ25" s="341">
        <f t="shared" si="42"/>
        <v>0</v>
      </c>
      <c r="GA25" s="266">
        <f t="shared" si="42"/>
        <v>0</v>
      </c>
      <c r="GB25" s="49"/>
      <c r="GC25" s="343">
        <f t="shared" si="43"/>
        <v>0</v>
      </c>
      <c r="GD25" s="266">
        <f t="shared" si="43"/>
        <v>0</v>
      </c>
      <c r="GE25" s="52"/>
      <c r="GF25" s="341">
        <f t="shared" si="44"/>
        <v>0</v>
      </c>
      <c r="GG25" s="267">
        <f t="shared" si="44"/>
        <v>0</v>
      </c>
      <c r="GH25" s="266">
        <f t="shared" si="44"/>
        <v>0</v>
      </c>
      <c r="GI25" s="266">
        <f t="shared" si="44"/>
        <v>0</v>
      </c>
      <c r="GJ25" s="52"/>
      <c r="GK25" s="22"/>
      <c r="GL25" s="22"/>
    </row>
    <row r="26" spans="2:194" ht="9.75" customHeight="1" thickBot="1" x14ac:dyDescent="0.2">
      <c r="B26" s="573"/>
      <c r="C26" s="573"/>
      <c r="D26" s="573"/>
      <c r="E26" s="232" t="s">
        <v>26</v>
      </c>
      <c r="F26" s="233"/>
      <c r="G26" s="230"/>
      <c r="H26" s="230"/>
      <c r="I26" s="233"/>
      <c r="J26" s="233"/>
      <c r="K26" s="233"/>
      <c r="L26" s="233"/>
      <c r="M26" s="233"/>
      <c r="N26" s="233"/>
      <c r="O26" s="234"/>
      <c r="P26" s="232" t="s">
        <v>27</v>
      </c>
      <c r="Q26" s="233"/>
      <c r="R26" s="233"/>
      <c r="S26" s="233"/>
      <c r="T26" s="230"/>
      <c r="U26" s="230"/>
      <c r="V26" s="233"/>
      <c r="W26" s="233"/>
      <c r="X26" s="233"/>
      <c r="Y26" s="233"/>
      <c r="Z26" s="234"/>
      <c r="AA26" s="264" t="s">
        <v>28</v>
      </c>
      <c r="AB26" s="230"/>
      <c r="AC26" s="233"/>
      <c r="AD26" s="233"/>
      <c r="AE26" s="233"/>
      <c r="AF26" s="230"/>
      <c r="AG26" s="230"/>
      <c r="AH26" s="230"/>
      <c r="AI26" s="230"/>
      <c r="AJ26" s="230"/>
      <c r="AK26" s="234"/>
      <c r="AL26" s="235" t="s">
        <v>29</v>
      </c>
      <c r="AM26" s="236"/>
      <c r="AN26" s="236"/>
      <c r="AO26" s="236"/>
      <c r="AP26" s="236"/>
      <c r="AQ26" s="236"/>
      <c r="AR26" s="236"/>
      <c r="AS26" s="334"/>
      <c r="AT26" s="334"/>
      <c r="AU26" s="335"/>
      <c r="AV26" s="22"/>
      <c r="AW26" s="22"/>
      <c r="AX26" s="574"/>
      <c r="AY26" s="573"/>
      <c r="AZ26" s="573"/>
      <c r="BA26" s="232" t="s">
        <v>26</v>
      </c>
      <c r="BB26" s="233"/>
      <c r="BC26" s="230"/>
      <c r="BD26" s="230"/>
      <c r="BE26" s="233"/>
      <c r="BF26" s="233"/>
      <c r="BG26" s="233"/>
      <c r="BH26" s="233"/>
      <c r="BI26" s="233"/>
      <c r="BJ26" s="233"/>
      <c r="BK26" s="234"/>
      <c r="BL26" s="232" t="s">
        <v>27</v>
      </c>
      <c r="BM26" s="233"/>
      <c r="BN26" s="233"/>
      <c r="BO26" s="233"/>
      <c r="BP26" s="230"/>
      <c r="BQ26" s="230"/>
      <c r="BR26" s="233"/>
      <c r="BS26" s="233"/>
      <c r="BT26" s="233"/>
      <c r="BU26" s="233"/>
      <c r="BV26" s="234"/>
      <c r="BW26" s="264" t="s">
        <v>28</v>
      </c>
      <c r="BX26" s="230"/>
      <c r="BY26" s="233"/>
      <c r="BZ26" s="233"/>
      <c r="CA26" s="233"/>
      <c r="CB26" s="230"/>
      <c r="CC26" s="230"/>
      <c r="CD26" s="230"/>
      <c r="CE26" s="230"/>
      <c r="CF26" s="230"/>
      <c r="CG26" s="234"/>
      <c r="CH26" s="235" t="s">
        <v>29</v>
      </c>
      <c r="CI26" s="236"/>
      <c r="CJ26" s="236"/>
      <c r="CK26" s="236"/>
      <c r="CL26" s="236"/>
      <c r="CM26" s="236"/>
      <c r="CN26" s="236"/>
      <c r="CO26" s="334"/>
      <c r="CP26" s="334"/>
      <c r="CQ26" s="335"/>
      <c r="CR26" s="22"/>
      <c r="CS26" s="22"/>
      <c r="CT26" s="22"/>
      <c r="CU26" s="357"/>
      <c r="CV26" s="357"/>
      <c r="CW26" s="358"/>
      <c r="CX26" s="315" t="s">
        <v>26</v>
      </c>
      <c r="CY26" s="230"/>
      <c r="CZ26" s="230"/>
      <c r="DA26" s="230"/>
      <c r="DB26" s="230"/>
      <c r="DC26" s="230"/>
      <c r="DD26" s="230"/>
      <c r="DE26" s="230"/>
      <c r="DF26" s="230"/>
      <c r="DG26" s="334"/>
      <c r="DH26" s="335"/>
      <c r="DI26" s="315" t="s">
        <v>27</v>
      </c>
      <c r="DJ26" s="334"/>
      <c r="DK26" s="334"/>
      <c r="DL26" s="334"/>
      <c r="DM26" s="334"/>
      <c r="DN26" s="334"/>
      <c r="DO26" s="334"/>
      <c r="DP26" s="334"/>
      <c r="DQ26" s="334"/>
      <c r="DR26" s="334"/>
      <c r="DS26" s="335"/>
      <c r="DT26" s="315" t="s">
        <v>28</v>
      </c>
      <c r="DU26" s="334"/>
      <c r="DV26" s="334"/>
      <c r="DW26" s="334"/>
      <c r="DX26" s="334"/>
      <c r="DY26" s="334"/>
      <c r="DZ26" s="334"/>
      <c r="EA26" s="334"/>
      <c r="EB26" s="334"/>
      <c r="EC26" s="334"/>
      <c r="ED26" s="335"/>
      <c r="EE26" s="315" t="s">
        <v>29</v>
      </c>
      <c r="EF26" s="334"/>
      <c r="EG26" s="334"/>
      <c r="EH26" s="334"/>
      <c r="EI26" s="334"/>
      <c r="EJ26" s="334"/>
      <c r="EK26" s="334"/>
      <c r="EL26" s="334"/>
      <c r="EM26" s="334"/>
      <c r="EN26" s="335"/>
      <c r="EO26" s="22"/>
      <c r="EP26" s="22"/>
      <c r="EQ26" s="362"/>
      <c r="ER26" s="357"/>
      <c r="ES26" s="358"/>
      <c r="ET26" s="232" t="s">
        <v>26</v>
      </c>
      <c r="EU26" s="233"/>
      <c r="EV26" s="230"/>
      <c r="EW26" s="230"/>
      <c r="EX26" s="233"/>
      <c r="EY26" s="233"/>
      <c r="EZ26" s="233"/>
      <c r="FA26" s="233"/>
      <c r="FB26" s="233"/>
      <c r="FC26" s="233"/>
      <c r="FD26" s="234"/>
      <c r="FE26" s="232" t="s">
        <v>27</v>
      </c>
      <c r="FF26" s="233"/>
      <c r="FG26" s="233"/>
      <c r="FH26" s="233"/>
      <c r="FI26" s="230"/>
      <c r="FJ26" s="230"/>
      <c r="FK26" s="233"/>
      <c r="FL26" s="233"/>
      <c r="FM26" s="233"/>
      <c r="FN26" s="233"/>
      <c r="FO26" s="234"/>
      <c r="FP26" s="264" t="s">
        <v>28</v>
      </c>
      <c r="FQ26" s="230"/>
      <c r="FR26" s="233"/>
      <c r="FS26" s="233"/>
      <c r="FT26" s="233"/>
      <c r="FU26" s="230"/>
      <c r="FV26" s="230"/>
      <c r="FW26" s="230"/>
      <c r="FX26" s="230"/>
      <c r="FY26" s="230"/>
      <c r="FZ26" s="234"/>
      <c r="GA26" s="235" t="s">
        <v>29</v>
      </c>
      <c r="GB26" s="236"/>
      <c r="GC26" s="236"/>
      <c r="GD26" s="236"/>
      <c r="GE26" s="236"/>
      <c r="GF26" s="236"/>
      <c r="GG26" s="236"/>
      <c r="GH26" s="334"/>
      <c r="GI26" s="334"/>
      <c r="GJ26" s="335"/>
      <c r="GK26" s="22"/>
      <c r="GL26" s="22"/>
    </row>
    <row r="27" spans="2:194" ht="9.75" customHeight="1" x14ac:dyDescent="0.15">
      <c r="B27" s="573"/>
      <c r="C27" s="573"/>
      <c r="D27" s="573"/>
      <c r="E27" s="27" t="s">
        <v>99</v>
      </c>
      <c r="F27" s="481">
        <f ca="1">IF(入力用!DP4="","",入力用!DP4)</f>
        <v>120000</v>
      </c>
      <c r="G27" s="481"/>
      <c r="H27" s="481"/>
      <c r="I27" s="481"/>
      <c r="J27" s="481"/>
      <c r="K27" s="481"/>
      <c r="L27" s="481"/>
      <c r="M27" s="481"/>
      <c r="N27" s="30" t="s">
        <v>262</v>
      </c>
      <c r="O27" s="31"/>
      <c r="P27" s="37"/>
      <c r="Q27" s="29"/>
      <c r="R27" s="29"/>
      <c r="S27" s="29"/>
      <c r="T27" s="29"/>
      <c r="U27" s="29"/>
      <c r="V27" s="29"/>
      <c r="W27" s="29"/>
      <c r="X27" s="29"/>
      <c r="Y27" s="30" t="s">
        <v>262</v>
      </c>
      <c r="Z27" s="31"/>
      <c r="AA27" s="37"/>
      <c r="AB27" s="29"/>
      <c r="AC27" s="29"/>
      <c r="AD27" s="29"/>
      <c r="AE27" s="29"/>
      <c r="AF27" s="29"/>
      <c r="AG27" s="29"/>
      <c r="AH27" s="29"/>
      <c r="AI27" s="29"/>
      <c r="AJ27" s="30" t="s">
        <v>262</v>
      </c>
      <c r="AK27" s="31"/>
      <c r="AL27" s="33"/>
      <c r="AM27" s="34"/>
      <c r="AN27" s="34"/>
      <c r="AO27" s="34"/>
      <c r="AP27" s="34"/>
      <c r="AQ27" s="34"/>
      <c r="AR27" s="34"/>
      <c r="AS27" s="34"/>
      <c r="AT27" s="32" t="s">
        <v>262</v>
      </c>
      <c r="AU27" s="35"/>
      <c r="AV27" s="22"/>
      <c r="AW27" s="22"/>
      <c r="AX27" s="574"/>
      <c r="AY27" s="573"/>
      <c r="AZ27" s="573"/>
      <c r="BA27" s="27" t="s">
        <v>99</v>
      </c>
      <c r="BB27" s="481">
        <f ca="1">F27</f>
        <v>120000</v>
      </c>
      <c r="BC27" s="481"/>
      <c r="BD27" s="481"/>
      <c r="BE27" s="481"/>
      <c r="BF27" s="481"/>
      <c r="BG27" s="481"/>
      <c r="BH27" s="481"/>
      <c r="BI27" s="481"/>
      <c r="BJ27" s="30" t="s">
        <v>262</v>
      </c>
      <c r="BK27" s="31"/>
      <c r="BL27" s="37"/>
      <c r="BM27" s="29"/>
      <c r="BN27" s="29"/>
      <c r="BO27" s="29"/>
      <c r="BP27" s="29"/>
      <c r="BQ27" s="29"/>
      <c r="BR27" s="29"/>
      <c r="BS27" s="29"/>
      <c r="BT27" s="29"/>
      <c r="BU27" s="30" t="s">
        <v>262</v>
      </c>
      <c r="BV27" s="31"/>
      <c r="BW27" s="37"/>
      <c r="BX27" s="29"/>
      <c r="BY27" s="29"/>
      <c r="BZ27" s="29"/>
      <c r="CA27" s="29"/>
      <c r="CB27" s="29"/>
      <c r="CC27" s="29"/>
      <c r="CD27" s="29"/>
      <c r="CE27" s="29"/>
      <c r="CF27" s="30" t="s">
        <v>262</v>
      </c>
      <c r="CG27" s="31"/>
      <c r="CH27" s="33"/>
      <c r="CI27" s="34"/>
      <c r="CJ27" s="34"/>
      <c r="CK27" s="34"/>
      <c r="CL27" s="34"/>
      <c r="CM27" s="34"/>
      <c r="CN27" s="34"/>
      <c r="CO27" s="34"/>
      <c r="CP27" s="32" t="s">
        <v>262</v>
      </c>
      <c r="CQ27" s="35"/>
      <c r="CR27" s="22"/>
      <c r="CS27" s="22"/>
      <c r="CT27" s="22"/>
      <c r="CU27" s="357"/>
      <c r="CV27" s="357"/>
      <c r="CW27" s="357"/>
      <c r="CX27" s="36" t="s">
        <v>99</v>
      </c>
      <c r="CY27" s="570">
        <f ca="1">BB27</f>
        <v>120000</v>
      </c>
      <c r="CZ27" s="570"/>
      <c r="DA27" s="570"/>
      <c r="DB27" s="570"/>
      <c r="DC27" s="570"/>
      <c r="DD27" s="570"/>
      <c r="DE27" s="570"/>
      <c r="DF27" s="570"/>
      <c r="DG27" s="32" t="s">
        <v>262</v>
      </c>
      <c r="DH27" s="35"/>
      <c r="DI27" s="40"/>
      <c r="DJ27" s="34"/>
      <c r="DK27" s="34"/>
      <c r="DL27" s="34"/>
      <c r="DM27" s="34"/>
      <c r="DN27" s="34"/>
      <c r="DO27" s="34"/>
      <c r="DP27" s="34"/>
      <c r="DQ27" s="34"/>
      <c r="DR27" s="32" t="s">
        <v>262</v>
      </c>
      <c r="DS27" s="35"/>
      <c r="DT27" s="40"/>
      <c r="DU27" s="34"/>
      <c r="DV27" s="34"/>
      <c r="DW27" s="34"/>
      <c r="DX27" s="34"/>
      <c r="DY27" s="34"/>
      <c r="DZ27" s="34"/>
      <c r="EA27" s="34"/>
      <c r="EB27" s="34"/>
      <c r="EC27" s="32" t="s">
        <v>262</v>
      </c>
      <c r="ED27" s="35"/>
      <c r="EE27" s="33"/>
      <c r="EF27" s="34"/>
      <c r="EG27" s="34"/>
      <c r="EH27" s="34"/>
      <c r="EI27" s="34"/>
      <c r="EJ27" s="34"/>
      <c r="EK27" s="34"/>
      <c r="EL27" s="34"/>
      <c r="EM27" s="32" t="s">
        <v>262</v>
      </c>
      <c r="EN27" s="35"/>
      <c r="EO27" s="22"/>
      <c r="EP27" s="22"/>
      <c r="EQ27" s="362"/>
      <c r="ER27" s="357"/>
      <c r="ES27" s="358"/>
      <c r="ET27" s="36" t="s">
        <v>99</v>
      </c>
      <c r="EU27" s="570">
        <f ca="1">CY27</f>
        <v>120000</v>
      </c>
      <c r="EV27" s="570"/>
      <c r="EW27" s="570"/>
      <c r="EX27" s="570"/>
      <c r="EY27" s="570"/>
      <c r="EZ27" s="570"/>
      <c r="FA27" s="570"/>
      <c r="FB27" s="570"/>
      <c r="FC27" s="32" t="s">
        <v>262</v>
      </c>
      <c r="FD27" s="35"/>
      <c r="FE27" s="40"/>
      <c r="FF27" s="34"/>
      <c r="FG27" s="34"/>
      <c r="FH27" s="34"/>
      <c r="FI27" s="34"/>
      <c r="FJ27" s="34"/>
      <c r="FK27" s="34"/>
      <c r="FL27" s="34"/>
      <c r="FM27" s="34"/>
      <c r="FN27" s="32" t="s">
        <v>262</v>
      </c>
      <c r="FO27" s="35"/>
      <c r="FP27" s="40"/>
      <c r="FQ27" s="34"/>
      <c r="FR27" s="34"/>
      <c r="FS27" s="34"/>
      <c r="FT27" s="34"/>
      <c r="FU27" s="34"/>
      <c r="FV27" s="34"/>
      <c r="FW27" s="34"/>
      <c r="FX27" s="34"/>
      <c r="FY27" s="32" t="s">
        <v>262</v>
      </c>
      <c r="FZ27" s="35"/>
      <c r="GA27" s="33"/>
      <c r="GB27" s="34"/>
      <c r="GC27" s="34"/>
      <c r="GD27" s="34"/>
      <c r="GE27" s="34"/>
      <c r="GF27" s="34"/>
      <c r="GG27" s="34"/>
      <c r="GH27" s="34"/>
      <c r="GI27" s="32" t="s">
        <v>262</v>
      </c>
      <c r="GJ27" s="35"/>
      <c r="GK27" s="22"/>
      <c r="GL27" s="22"/>
    </row>
    <row r="28" spans="2:194" ht="9.75" customHeight="1" x14ac:dyDescent="0.15">
      <c r="B28" s="53"/>
      <c r="C28" s="53"/>
      <c r="D28" s="54"/>
      <c r="E28" s="117"/>
      <c r="F28" s="420">
        <f ca="1">IF(入力用!AD4="","",入力用!AD4)</f>
        <v>909846</v>
      </c>
      <c r="G28" s="420"/>
      <c r="H28" s="420"/>
      <c r="I28" s="420"/>
      <c r="J28" s="420"/>
      <c r="K28" s="420"/>
      <c r="L28" s="420"/>
      <c r="M28" s="420"/>
      <c r="N28" s="112"/>
      <c r="O28" s="110"/>
      <c r="P28" s="94"/>
      <c r="Q28" s="420">
        <f ca="1">IF(入力用!AE4="","",入力用!AE4)</f>
        <v>120000</v>
      </c>
      <c r="R28" s="420"/>
      <c r="S28" s="420"/>
      <c r="T28" s="420"/>
      <c r="U28" s="420"/>
      <c r="V28" s="420"/>
      <c r="W28" s="420"/>
      <c r="X28" s="420"/>
      <c r="Y28" s="112"/>
      <c r="Z28" s="110"/>
      <c r="AA28" s="94"/>
      <c r="AB28" s="420">
        <f ca="1">IF(入力用!AF4="","",入力用!AF4)</f>
        <v>50000</v>
      </c>
      <c r="AC28" s="420"/>
      <c r="AD28" s="420"/>
      <c r="AE28" s="420"/>
      <c r="AF28" s="420"/>
      <c r="AG28" s="420"/>
      <c r="AH28" s="420"/>
      <c r="AI28" s="420"/>
      <c r="AJ28" s="112"/>
      <c r="AK28" s="110"/>
      <c r="AL28" s="99"/>
      <c r="AM28" s="420">
        <f ca="1">IF(入力用!AG4="","",入力用!AG4)</f>
        <v>19600</v>
      </c>
      <c r="AN28" s="420"/>
      <c r="AO28" s="420"/>
      <c r="AP28" s="420"/>
      <c r="AQ28" s="420"/>
      <c r="AR28" s="420"/>
      <c r="AS28" s="420"/>
      <c r="AT28" s="118"/>
      <c r="AU28" s="119"/>
      <c r="AV28" s="22"/>
      <c r="AW28" s="22"/>
      <c r="AX28" s="60"/>
      <c r="AY28" s="53"/>
      <c r="AZ28" s="54"/>
      <c r="BA28" s="55"/>
      <c r="BB28" s="295">
        <f t="shared" ref="BB28:BI29" ca="1" si="45">F28</f>
        <v>909846</v>
      </c>
      <c r="BC28" s="295">
        <f t="shared" si="45"/>
        <v>0</v>
      </c>
      <c r="BD28" s="295">
        <f t="shared" si="45"/>
        <v>0</v>
      </c>
      <c r="BE28" s="295">
        <f t="shared" si="45"/>
        <v>0</v>
      </c>
      <c r="BF28" s="295">
        <f t="shared" si="45"/>
        <v>0</v>
      </c>
      <c r="BG28" s="295">
        <f t="shared" si="45"/>
        <v>0</v>
      </c>
      <c r="BH28" s="295">
        <f t="shared" si="45"/>
        <v>0</v>
      </c>
      <c r="BI28" s="295">
        <f t="shared" si="45"/>
        <v>0</v>
      </c>
      <c r="BJ28" s="46"/>
      <c r="BK28" s="45"/>
      <c r="BL28" s="56"/>
      <c r="BM28" s="295">
        <f t="shared" ref="BM28:BT29" ca="1" si="46">Q28</f>
        <v>120000</v>
      </c>
      <c r="BN28" s="295">
        <f t="shared" si="46"/>
        <v>0</v>
      </c>
      <c r="BO28" s="295">
        <f t="shared" si="46"/>
        <v>0</v>
      </c>
      <c r="BP28" s="295">
        <f t="shared" si="46"/>
        <v>0</v>
      </c>
      <c r="BQ28" s="295">
        <f t="shared" si="46"/>
        <v>0</v>
      </c>
      <c r="BR28" s="295">
        <f t="shared" si="46"/>
        <v>0</v>
      </c>
      <c r="BS28" s="295">
        <f t="shared" si="46"/>
        <v>0</v>
      </c>
      <c r="BT28" s="295">
        <f t="shared" si="46"/>
        <v>0</v>
      </c>
      <c r="BU28" s="46"/>
      <c r="BV28" s="45"/>
      <c r="BW28" s="56"/>
      <c r="BX28" s="295">
        <f t="shared" ref="BX28:CE29" ca="1" si="47">AB28</f>
        <v>50000</v>
      </c>
      <c r="BY28" s="295">
        <f t="shared" si="47"/>
        <v>0</v>
      </c>
      <c r="BZ28" s="295">
        <f t="shared" si="47"/>
        <v>0</v>
      </c>
      <c r="CA28" s="295">
        <f t="shared" si="47"/>
        <v>0</v>
      </c>
      <c r="CB28" s="295">
        <f t="shared" si="47"/>
        <v>0</v>
      </c>
      <c r="CC28" s="295">
        <f t="shared" si="47"/>
        <v>0</v>
      </c>
      <c r="CD28" s="295">
        <f t="shared" si="47"/>
        <v>0</v>
      </c>
      <c r="CE28" s="295">
        <f t="shared" si="47"/>
        <v>0</v>
      </c>
      <c r="CF28" s="46"/>
      <c r="CG28" s="45"/>
      <c r="CH28" s="57"/>
      <c r="CI28" s="295">
        <f t="shared" ref="CI28:CO29" ca="1" si="48">AM28</f>
        <v>19600</v>
      </c>
      <c r="CJ28" s="295">
        <f t="shared" si="48"/>
        <v>0</v>
      </c>
      <c r="CK28" s="295">
        <f t="shared" si="48"/>
        <v>0</v>
      </c>
      <c r="CL28" s="295">
        <f t="shared" si="48"/>
        <v>0</v>
      </c>
      <c r="CM28" s="295">
        <f t="shared" si="48"/>
        <v>0</v>
      </c>
      <c r="CN28" s="295">
        <f t="shared" si="48"/>
        <v>0</v>
      </c>
      <c r="CO28" s="295">
        <f t="shared" si="48"/>
        <v>0</v>
      </c>
      <c r="CP28" s="58"/>
      <c r="CQ28" s="59"/>
      <c r="CR28" s="22"/>
      <c r="CS28" s="22"/>
      <c r="CT28" s="22"/>
      <c r="CU28" s="357"/>
      <c r="CV28" s="357"/>
      <c r="CW28" s="357"/>
      <c r="CX28" s="61"/>
      <c r="CY28" s="295">
        <f ca="1">BB28</f>
        <v>909846</v>
      </c>
      <c r="CZ28" s="295">
        <f t="shared" ref="CZ28:DF29" si="49">BC28</f>
        <v>0</v>
      </c>
      <c r="DA28" s="295">
        <f t="shared" si="49"/>
        <v>0</v>
      </c>
      <c r="DB28" s="295">
        <f t="shared" si="49"/>
        <v>0</v>
      </c>
      <c r="DC28" s="295">
        <f t="shared" si="49"/>
        <v>0</v>
      </c>
      <c r="DD28" s="295">
        <f t="shared" si="49"/>
        <v>0</v>
      </c>
      <c r="DE28" s="295">
        <f t="shared" si="49"/>
        <v>0</v>
      </c>
      <c r="DF28" s="295">
        <f t="shared" si="49"/>
        <v>0</v>
      </c>
      <c r="DG28" s="46"/>
      <c r="DH28" s="47"/>
      <c r="DI28" s="62"/>
      <c r="DJ28" s="295">
        <f t="shared" ref="DJ28:DQ29" ca="1" si="50">BM28</f>
        <v>120000</v>
      </c>
      <c r="DK28" s="295">
        <f t="shared" si="50"/>
        <v>0</v>
      </c>
      <c r="DL28" s="295">
        <f t="shared" si="50"/>
        <v>0</v>
      </c>
      <c r="DM28" s="295">
        <f t="shared" si="50"/>
        <v>0</v>
      </c>
      <c r="DN28" s="295">
        <f t="shared" si="50"/>
        <v>0</v>
      </c>
      <c r="DO28" s="295">
        <f t="shared" si="50"/>
        <v>0</v>
      </c>
      <c r="DP28" s="295">
        <f t="shared" si="50"/>
        <v>0</v>
      </c>
      <c r="DQ28" s="295">
        <f t="shared" si="50"/>
        <v>0</v>
      </c>
      <c r="DR28" s="46"/>
      <c r="DS28" s="47"/>
      <c r="DT28" s="62"/>
      <c r="DU28" s="295">
        <f t="shared" ref="DU28:EB29" ca="1" si="51">BX28</f>
        <v>50000</v>
      </c>
      <c r="DV28" s="295">
        <f t="shared" si="51"/>
        <v>0</v>
      </c>
      <c r="DW28" s="295">
        <f t="shared" si="51"/>
        <v>0</v>
      </c>
      <c r="DX28" s="295">
        <f t="shared" si="51"/>
        <v>0</v>
      </c>
      <c r="DY28" s="295">
        <f t="shared" si="51"/>
        <v>0</v>
      </c>
      <c r="DZ28" s="295">
        <f t="shared" si="51"/>
        <v>0</v>
      </c>
      <c r="EA28" s="295">
        <f t="shared" si="51"/>
        <v>0</v>
      </c>
      <c r="EB28" s="295">
        <f t="shared" si="51"/>
        <v>0</v>
      </c>
      <c r="EC28" s="46"/>
      <c r="ED28" s="47"/>
      <c r="EE28" s="57"/>
      <c r="EF28" s="295">
        <f t="shared" ref="EF28:EL29" ca="1" si="52">CI28</f>
        <v>19600</v>
      </c>
      <c r="EG28" s="295">
        <f t="shared" si="52"/>
        <v>0</v>
      </c>
      <c r="EH28" s="295">
        <f t="shared" si="52"/>
        <v>0</v>
      </c>
      <c r="EI28" s="295">
        <f t="shared" si="52"/>
        <v>0</v>
      </c>
      <c r="EJ28" s="295">
        <f t="shared" si="52"/>
        <v>0</v>
      </c>
      <c r="EK28" s="295">
        <f t="shared" si="52"/>
        <v>0</v>
      </c>
      <c r="EL28" s="295">
        <f t="shared" si="52"/>
        <v>0</v>
      </c>
      <c r="EM28" s="58"/>
      <c r="EN28" s="59"/>
      <c r="EO28" s="22"/>
      <c r="EP28" s="22"/>
      <c r="EQ28" s="362"/>
      <c r="ER28" s="357"/>
      <c r="ES28" s="358"/>
      <c r="ET28" s="61"/>
      <c r="EU28" s="295">
        <f t="shared" ref="EU28:FB29" ca="1" si="53">CY28</f>
        <v>909846</v>
      </c>
      <c r="EV28" s="295">
        <f t="shared" si="53"/>
        <v>0</v>
      </c>
      <c r="EW28" s="295">
        <f t="shared" si="53"/>
        <v>0</v>
      </c>
      <c r="EX28" s="295">
        <f t="shared" si="53"/>
        <v>0</v>
      </c>
      <c r="EY28" s="295">
        <f t="shared" si="53"/>
        <v>0</v>
      </c>
      <c r="EZ28" s="295">
        <f t="shared" si="53"/>
        <v>0</v>
      </c>
      <c r="FA28" s="295">
        <f t="shared" si="53"/>
        <v>0</v>
      </c>
      <c r="FB28" s="295">
        <f t="shared" si="53"/>
        <v>0</v>
      </c>
      <c r="FC28" s="46"/>
      <c r="FD28" s="47"/>
      <c r="FE28" s="62"/>
      <c r="FF28" s="295">
        <f t="shared" ref="FF28:FM29" ca="1" si="54">DJ28</f>
        <v>120000</v>
      </c>
      <c r="FG28" s="295">
        <f t="shared" si="54"/>
        <v>0</v>
      </c>
      <c r="FH28" s="295">
        <f t="shared" si="54"/>
        <v>0</v>
      </c>
      <c r="FI28" s="295">
        <f t="shared" si="54"/>
        <v>0</v>
      </c>
      <c r="FJ28" s="295">
        <f t="shared" si="54"/>
        <v>0</v>
      </c>
      <c r="FK28" s="295">
        <f t="shared" si="54"/>
        <v>0</v>
      </c>
      <c r="FL28" s="295">
        <f t="shared" si="54"/>
        <v>0</v>
      </c>
      <c r="FM28" s="295">
        <f t="shared" si="54"/>
        <v>0</v>
      </c>
      <c r="FN28" s="46"/>
      <c r="FO28" s="47"/>
      <c r="FP28" s="62"/>
      <c r="FQ28" s="295">
        <f t="shared" ref="FQ28:FX29" ca="1" si="55">DU28</f>
        <v>50000</v>
      </c>
      <c r="FR28" s="295">
        <f t="shared" si="55"/>
        <v>0</v>
      </c>
      <c r="FS28" s="295">
        <f t="shared" si="55"/>
        <v>0</v>
      </c>
      <c r="FT28" s="295">
        <f t="shared" si="55"/>
        <v>0</v>
      </c>
      <c r="FU28" s="295">
        <f t="shared" si="55"/>
        <v>0</v>
      </c>
      <c r="FV28" s="295">
        <f t="shared" si="55"/>
        <v>0</v>
      </c>
      <c r="FW28" s="295">
        <f t="shared" si="55"/>
        <v>0</v>
      </c>
      <c r="FX28" s="295">
        <f t="shared" si="55"/>
        <v>0</v>
      </c>
      <c r="FY28" s="46"/>
      <c r="FZ28" s="47"/>
      <c r="GA28" s="57"/>
      <c r="GB28" s="295">
        <f t="shared" ref="GB28:GH29" ca="1" si="56">EF28</f>
        <v>19600</v>
      </c>
      <c r="GC28" s="295">
        <f t="shared" si="56"/>
        <v>0</v>
      </c>
      <c r="GD28" s="295">
        <f t="shared" si="56"/>
        <v>0</v>
      </c>
      <c r="GE28" s="295">
        <f t="shared" si="56"/>
        <v>0</v>
      </c>
      <c r="GF28" s="295">
        <f t="shared" si="56"/>
        <v>0</v>
      </c>
      <c r="GG28" s="295">
        <f t="shared" si="56"/>
        <v>0</v>
      </c>
      <c r="GH28" s="295">
        <f t="shared" si="56"/>
        <v>0</v>
      </c>
      <c r="GI28" s="58"/>
      <c r="GJ28" s="59"/>
      <c r="GK28" s="22"/>
      <c r="GL28" s="22"/>
    </row>
    <row r="29" spans="2:194" ht="9.75" customHeight="1" thickBot="1" x14ac:dyDescent="0.2">
      <c r="B29" s="53"/>
      <c r="C29" s="53"/>
      <c r="D29" s="54"/>
      <c r="E29" s="120"/>
      <c r="F29" s="423"/>
      <c r="G29" s="423"/>
      <c r="H29" s="423"/>
      <c r="I29" s="423"/>
      <c r="J29" s="423"/>
      <c r="K29" s="423"/>
      <c r="L29" s="423"/>
      <c r="M29" s="423"/>
      <c r="N29" s="115"/>
      <c r="O29" s="111"/>
      <c r="P29" s="95"/>
      <c r="Q29" s="423"/>
      <c r="R29" s="423"/>
      <c r="S29" s="423"/>
      <c r="T29" s="423"/>
      <c r="U29" s="423"/>
      <c r="V29" s="423"/>
      <c r="W29" s="423"/>
      <c r="X29" s="423"/>
      <c r="Y29" s="115"/>
      <c r="Z29" s="111"/>
      <c r="AA29" s="95"/>
      <c r="AB29" s="423"/>
      <c r="AC29" s="423"/>
      <c r="AD29" s="423"/>
      <c r="AE29" s="423"/>
      <c r="AF29" s="423"/>
      <c r="AG29" s="423"/>
      <c r="AH29" s="423"/>
      <c r="AI29" s="423"/>
      <c r="AJ29" s="115"/>
      <c r="AK29" s="111"/>
      <c r="AL29" s="100"/>
      <c r="AM29" s="427"/>
      <c r="AN29" s="427"/>
      <c r="AO29" s="427"/>
      <c r="AP29" s="427"/>
      <c r="AQ29" s="427"/>
      <c r="AR29" s="427"/>
      <c r="AS29" s="427"/>
      <c r="AT29" s="121"/>
      <c r="AU29" s="122"/>
      <c r="AV29" s="22"/>
      <c r="AW29" s="22"/>
      <c r="AX29" s="60"/>
      <c r="AY29" s="53"/>
      <c r="AZ29" s="54"/>
      <c r="BA29" s="63"/>
      <c r="BB29" s="466">
        <f t="shared" si="45"/>
        <v>0</v>
      </c>
      <c r="BC29" s="466">
        <f t="shared" si="45"/>
        <v>0</v>
      </c>
      <c r="BD29" s="466">
        <f t="shared" si="45"/>
        <v>0</v>
      </c>
      <c r="BE29" s="466">
        <f t="shared" si="45"/>
        <v>0</v>
      </c>
      <c r="BF29" s="466">
        <f t="shared" si="45"/>
        <v>0</v>
      </c>
      <c r="BG29" s="466">
        <f t="shared" si="45"/>
        <v>0</v>
      </c>
      <c r="BH29" s="466">
        <f t="shared" si="45"/>
        <v>0</v>
      </c>
      <c r="BI29" s="466">
        <f t="shared" si="45"/>
        <v>0</v>
      </c>
      <c r="BJ29" s="50"/>
      <c r="BK29" s="48"/>
      <c r="BL29" s="64"/>
      <c r="BM29" s="466">
        <f t="shared" si="46"/>
        <v>0</v>
      </c>
      <c r="BN29" s="466">
        <f t="shared" si="46"/>
        <v>0</v>
      </c>
      <c r="BO29" s="466">
        <f t="shared" si="46"/>
        <v>0</v>
      </c>
      <c r="BP29" s="466">
        <f t="shared" si="46"/>
        <v>0</v>
      </c>
      <c r="BQ29" s="466">
        <f t="shared" si="46"/>
        <v>0</v>
      </c>
      <c r="BR29" s="466">
        <f t="shared" si="46"/>
        <v>0</v>
      </c>
      <c r="BS29" s="466">
        <f t="shared" si="46"/>
        <v>0</v>
      </c>
      <c r="BT29" s="466">
        <f t="shared" si="46"/>
        <v>0</v>
      </c>
      <c r="BU29" s="50"/>
      <c r="BV29" s="48"/>
      <c r="BW29" s="64"/>
      <c r="BX29" s="466">
        <f t="shared" si="47"/>
        <v>0</v>
      </c>
      <c r="BY29" s="466">
        <f t="shared" si="47"/>
        <v>0</v>
      </c>
      <c r="BZ29" s="466">
        <f t="shared" si="47"/>
        <v>0</v>
      </c>
      <c r="CA29" s="466">
        <f t="shared" si="47"/>
        <v>0</v>
      </c>
      <c r="CB29" s="466">
        <f t="shared" si="47"/>
        <v>0</v>
      </c>
      <c r="CC29" s="466">
        <f t="shared" si="47"/>
        <v>0</v>
      </c>
      <c r="CD29" s="466">
        <f t="shared" si="47"/>
        <v>0</v>
      </c>
      <c r="CE29" s="466">
        <f t="shared" si="47"/>
        <v>0</v>
      </c>
      <c r="CF29" s="50"/>
      <c r="CG29" s="48"/>
      <c r="CH29" s="65"/>
      <c r="CI29" s="298">
        <f t="shared" si="48"/>
        <v>0</v>
      </c>
      <c r="CJ29" s="298">
        <f t="shared" si="48"/>
        <v>0</v>
      </c>
      <c r="CK29" s="298">
        <f t="shared" si="48"/>
        <v>0</v>
      </c>
      <c r="CL29" s="298">
        <f t="shared" si="48"/>
        <v>0</v>
      </c>
      <c r="CM29" s="298">
        <f t="shared" si="48"/>
        <v>0</v>
      </c>
      <c r="CN29" s="298">
        <f t="shared" si="48"/>
        <v>0</v>
      </c>
      <c r="CO29" s="298">
        <f t="shared" si="48"/>
        <v>0</v>
      </c>
      <c r="CP29" s="66"/>
      <c r="CQ29" s="67"/>
      <c r="CR29" s="22"/>
      <c r="CS29" s="22"/>
      <c r="CT29" s="22"/>
      <c r="CU29" s="357"/>
      <c r="CV29" s="357"/>
      <c r="CW29" s="357"/>
      <c r="CX29" s="68"/>
      <c r="CY29" s="298">
        <f>BB29</f>
        <v>0</v>
      </c>
      <c r="CZ29" s="298">
        <f t="shared" si="49"/>
        <v>0</v>
      </c>
      <c r="DA29" s="298">
        <f t="shared" si="49"/>
        <v>0</v>
      </c>
      <c r="DB29" s="298">
        <f t="shared" si="49"/>
        <v>0</v>
      </c>
      <c r="DC29" s="298">
        <f t="shared" si="49"/>
        <v>0</v>
      </c>
      <c r="DD29" s="298">
        <f t="shared" si="49"/>
        <v>0</v>
      </c>
      <c r="DE29" s="298">
        <f t="shared" si="49"/>
        <v>0</v>
      </c>
      <c r="DF29" s="298">
        <f t="shared" si="49"/>
        <v>0</v>
      </c>
      <c r="DG29" s="49"/>
      <c r="DH29" s="52"/>
      <c r="DI29" s="69"/>
      <c r="DJ29" s="298">
        <f t="shared" si="50"/>
        <v>0</v>
      </c>
      <c r="DK29" s="298">
        <f t="shared" si="50"/>
        <v>0</v>
      </c>
      <c r="DL29" s="298">
        <f t="shared" si="50"/>
        <v>0</v>
      </c>
      <c r="DM29" s="298">
        <f t="shared" si="50"/>
        <v>0</v>
      </c>
      <c r="DN29" s="298">
        <f t="shared" si="50"/>
        <v>0</v>
      </c>
      <c r="DO29" s="298">
        <f t="shared" si="50"/>
        <v>0</v>
      </c>
      <c r="DP29" s="298">
        <f t="shared" si="50"/>
        <v>0</v>
      </c>
      <c r="DQ29" s="298">
        <f t="shared" si="50"/>
        <v>0</v>
      </c>
      <c r="DR29" s="49"/>
      <c r="DS29" s="52"/>
      <c r="DT29" s="69"/>
      <c r="DU29" s="298">
        <f t="shared" si="51"/>
        <v>0</v>
      </c>
      <c r="DV29" s="298">
        <f t="shared" si="51"/>
        <v>0</v>
      </c>
      <c r="DW29" s="298">
        <f t="shared" si="51"/>
        <v>0</v>
      </c>
      <c r="DX29" s="298">
        <f t="shared" si="51"/>
        <v>0</v>
      </c>
      <c r="DY29" s="298">
        <f t="shared" si="51"/>
        <v>0</v>
      </c>
      <c r="DZ29" s="298">
        <f t="shared" si="51"/>
        <v>0</v>
      </c>
      <c r="EA29" s="298">
        <f t="shared" si="51"/>
        <v>0</v>
      </c>
      <c r="EB29" s="298">
        <f t="shared" si="51"/>
        <v>0</v>
      </c>
      <c r="EC29" s="49"/>
      <c r="ED29" s="52"/>
      <c r="EE29" s="65"/>
      <c r="EF29" s="298">
        <f t="shared" si="52"/>
        <v>0</v>
      </c>
      <c r="EG29" s="298">
        <f t="shared" si="52"/>
        <v>0</v>
      </c>
      <c r="EH29" s="298">
        <f t="shared" si="52"/>
        <v>0</v>
      </c>
      <c r="EI29" s="298">
        <f t="shared" si="52"/>
        <v>0</v>
      </c>
      <c r="EJ29" s="298">
        <f t="shared" si="52"/>
        <v>0</v>
      </c>
      <c r="EK29" s="298">
        <f t="shared" si="52"/>
        <v>0</v>
      </c>
      <c r="EL29" s="298">
        <f t="shared" si="52"/>
        <v>0</v>
      </c>
      <c r="EM29" s="66"/>
      <c r="EN29" s="67"/>
      <c r="EO29" s="22"/>
      <c r="EP29" s="22"/>
      <c r="EQ29" s="362"/>
      <c r="ER29" s="357"/>
      <c r="ES29" s="358"/>
      <c r="ET29" s="68"/>
      <c r="EU29" s="298">
        <f t="shared" si="53"/>
        <v>0</v>
      </c>
      <c r="EV29" s="298">
        <f t="shared" si="53"/>
        <v>0</v>
      </c>
      <c r="EW29" s="298">
        <f t="shared" si="53"/>
        <v>0</v>
      </c>
      <c r="EX29" s="298">
        <f t="shared" si="53"/>
        <v>0</v>
      </c>
      <c r="EY29" s="298">
        <f t="shared" si="53"/>
        <v>0</v>
      </c>
      <c r="EZ29" s="298">
        <f t="shared" si="53"/>
        <v>0</v>
      </c>
      <c r="FA29" s="298">
        <f t="shared" si="53"/>
        <v>0</v>
      </c>
      <c r="FB29" s="298">
        <f t="shared" si="53"/>
        <v>0</v>
      </c>
      <c r="FC29" s="49"/>
      <c r="FD29" s="52"/>
      <c r="FE29" s="69"/>
      <c r="FF29" s="298">
        <f t="shared" si="54"/>
        <v>0</v>
      </c>
      <c r="FG29" s="298">
        <f t="shared" si="54"/>
        <v>0</v>
      </c>
      <c r="FH29" s="298">
        <f t="shared" si="54"/>
        <v>0</v>
      </c>
      <c r="FI29" s="298">
        <f t="shared" si="54"/>
        <v>0</v>
      </c>
      <c r="FJ29" s="298">
        <f t="shared" si="54"/>
        <v>0</v>
      </c>
      <c r="FK29" s="298">
        <f t="shared" si="54"/>
        <v>0</v>
      </c>
      <c r="FL29" s="298">
        <f t="shared" si="54"/>
        <v>0</v>
      </c>
      <c r="FM29" s="298">
        <f t="shared" si="54"/>
        <v>0</v>
      </c>
      <c r="FN29" s="49"/>
      <c r="FO29" s="52"/>
      <c r="FP29" s="69"/>
      <c r="FQ29" s="298">
        <f t="shared" si="55"/>
        <v>0</v>
      </c>
      <c r="FR29" s="298">
        <f t="shared" si="55"/>
        <v>0</v>
      </c>
      <c r="FS29" s="298">
        <f t="shared" si="55"/>
        <v>0</v>
      </c>
      <c r="FT29" s="298">
        <f t="shared" si="55"/>
        <v>0</v>
      </c>
      <c r="FU29" s="298">
        <f t="shared" si="55"/>
        <v>0</v>
      </c>
      <c r="FV29" s="298">
        <f t="shared" si="55"/>
        <v>0</v>
      </c>
      <c r="FW29" s="298">
        <f t="shared" si="55"/>
        <v>0</v>
      </c>
      <c r="FX29" s="298">
        <f t="shared" si="55"/>
        <v>0</v>
      </c>
      <c r="FY29" s="49"/>
      <c r="FZ29" s="52"/>
      <c r="GA29" s="65"/>
      <c r="GB29" s="298">
        <f t="shared" si="56"/>
        <v>0</v>
      </c>
      <c r="GC29" s="298">
        <f t="shared" si="56"/>
        <v>0</v>
      </c>
      <c r="GD29" s="298">
        <f t="shared" si="56"/>
        <v>0</v>
      </c>
      <c r="GE29" s="298">
        <f t="shared" si="56"/>
        <v>0</v>
      </c>
      <c r="GF29" s="298">
        <f t="shared" si="56"/>
        <v>0</v>
      </c>
      <c r="GG29" s="298">
        <f t="shared" si="56"/>
        <v>0</v>
      </c>
      <c r="GH29" s="298">
        <f t="shared" si="56"/>
        <v>0</v>
      </c>
      <c r="GI29" s="66"/>
      <c r="GJ29" s="67"/>
      <c r="GK29" s="22"/>
      <c r="GL29" s="22"/>
    </row>
    <row r="30" spans="2:194" ht="9.75" customHeight="1" x14ac:dyDescent="0.15">
      <c r="B30" s="53"/>
      <c r="C30" s="583" t="s">
        <v>274</v>
      </c>
      <c r="D30" s="584"/>
      <c r="E30" s="479" t="s">
        <v>275</v>
      </c>
      <c r="F30" s="480"/>
      <c r="G30" s="480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06"/>
      <c r="AM30" s="106"/>
      <c r="AN30" s="106"/>
      <c r="AO30" s="106"/>
      <c r="AP30" s="106"/>
      <c r="AQ30" s="106"/>
      <c r="AR30" s="106"/>
      <c r="AS30" s="106"/>
      <c r="AT30" s="106"/>
      <c r="AU30" s="108"/>
      <c r="AV30" s="22"/>
      <c r="AW30" s="22"/>
      <c r="AX30" s="60"/>
      <c r="AY30" s="583" t="s">
        <v>274</v>
      </c>
      <c r="AZ30" s="584"/>
      <c r="BA30" s="232" t="s">
        <v>275</v>
      </c>
      <c r="BB30" s="233"/>
      <c r="BC30" s="233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32"/>
      <c r="CI30" s="32"/>
      <c r="CJ30" s="32"/>
      <c r="CK30" s="32"/>
      <c r="CL30" s="32"/>
      <c r="CM30" s="32"/>
      <c r="CN30" s="32"/>
      <c r="CO30" s="32"/>
      <c r="CP30" s="32"/>
      <c r="CQ30" s="35"/>
      <c r="CR30" s="22"/>
      <c r="CS30" s="22"/>
      <c r="CT30" s="22"/>
      <c r="CU30" s="357"/>
      <c r="CV30" s="357"/>
      <c r="CW30" s="358"/>
      <c r="CX30" s="264" t="s">
        <v>275</v>
      </c>
      <c r="CY30" s="230"/>
      <c r="CZ30" s="230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32"/>
      <c r="EF30" s="32"/>
      <c r="EG30" s="32"/>
      <c r="EH30" s="32"/>
      <c r="EI30" s="32"/>
      <c r="EJ30" s="32"/>
      <c r="EK30" s="32"/>
      <c r="EL30" s="32"/>
      <c r="EM30" s="32"/>
      <c r="EN30" s="35"/>
      <c r="EO30" s="22"/>
      <c r="EP30" s="22"/>
      <c r="EQ30" s="362"/>
      <c r="ER30" s="357"/>
      <c r="ES30" s="358"/>
      <c r="ET30" s="232" t="s">
        <v>275</v>
      </c>
      <c r="EU30" s="233"/>
      <c r="EV30" s="233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32"/>
      <c r="GB30" s="32"/>
      <c r="GC30" s="32"/>
      <c r="GD30" s="32"/>
      <c r="GE30" s="32"/>
      <c r="GF30" s="32"/>
      <c r="GG30" s="32"/>
      <c r="GH30" s="32"/>
      <c r="GI30" s="32"/>
      <c r="GJ30" s="35"/>
      <c r="GK30" s="22"/>
      <c r="GL30" s="22"/>
    </row>
    <row r="31" spans="2:194" ht="9.75" customHeight="1" x14ac:dyDescent="0.15">
      <c r="B31" s="53"/>
      <c r="C31" s="583"/>
      <c r="D31" s="584"/>
      <c r="E31" s="199" t="str">
        <f ca="1">IF(入力用!AH4="","",入力用!AH4)</f>
        <v>（１）北五郎　（２）北六郎（非居住者）　（３）　北幸子（年少）</v>
      </c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  <c r="AP31" s="482"/>
      <c r="AQ31" s="482"/>
      <c r="AR31" s="482"/>
      <c r="AS31" s="482"/>
      <c r="AT31" s="482"/>
      <c r="AU31" s="198"/>
      <c r="AV31" s="22"/>
      <c r="AW31" s="22"/>
      <c r="AX31" s="60"/>
      <c r="AY31" s="583"/>
      <c r="AZ31" s="584"/>
      <c r="BA31" s="209" t="str">
        <f t="shared" ref="BA31:BP46" ca="1" si="57">E31</f>
        <v>（１）北五郎　（２）北六郎（非居住者）　（３）　北幸子（年少）</v>
      </c>
      <c r="BB31" s="288">
        <f t="shared" si="57"/>
        <v>0</v>
      </c>
      <c r="BC31" s="288">
        <f t="shared" si="57"/>
        <v>0</v>
      </c>
      <c r="BD31" s="288">
        <f t="shared" si="57"/>
        <v>0</v>
      </c>
      <c r="BE31" s="288">
        <f t="shared" si="57"/>
        <v>0</v>
      </c>
      <c r="BF31" s="288">
        <f t="shared" si="57"/>
        <v>0</v>
      </c>
      <c r="BG31" s="288">
        <f t="shared" si="57"/>
        <v>0</v>
      </c>
      <c r="BH31" s="288">
        <f t="shared" si="57"/>
        <v>0</v>
      </c>
      <c r="BI31" s="288">
        <f t="shared" si="57"/>
        <v>0</v>
      </c>
      <c r="BJ31" s="288">
        <f t="shared" si="57"/>
        <v>0</v>
      </c>
      <c r="BK31" s="288">
        <f t="shared" si="57"/>
        <v>0</v>
      </c>
      <c r="BL31" s="288">
        <f t="shared" si="57"/>
        <v>0</v>
      </c>
      <c r="BM31" s="288">
        <f t="shared" si="57"/>
        <v>0</v>
      </c>
      <c r="BN31" s="288">
        <f t="shared" si="57"/>
        <v>0</v>
      </c>
      <c r="BO31" s="288">
        <f t="shared" si="57"/>
        <v>0</v>
      </c>
      <c r="BP31" s="288">
        <f t="shared" si="57"/>
        <v>0</v>
      </c>
      <c r="BQ31" s="288">
        <f t="shared" ref="BQ31:CF37" si="58">U31</f>
        <v>0</v>
      </c>
      <c r="BR31" s="288">
        <f t="shared" si="58"/>
        <v>0</v>
      </c>
      <c r="BS31" s="288">
        <f t="shared" si="58"/>
        <v>0</v>
      </c>
      <c r="BT31" s="288">
        <f t="shared" si="58"/>
        <v>0</v>
      </c>
      <c r="BU31" s="288">
        <f t="shared" si="58"/>
        <v>0</v>
      </c>
      <c r="BV31" s="288">
        <f t="shared" si="58"/>
        <v>0</v>
      </c>
      <c r="BW31" s="288">
        <f t="shared" si="58"/>
        <v>0</v>
      </c>
      <c r="BX31" s="288">
        <f t="shared" si="58"/>
        <v>0</v>
      </c>
      <c r="BY31" s="288">
        <f t="shared" si="58"/>
        <v>0</v>
      </c>
      <c r="BZ31" s="288">
        <f t="shared" si="58"/>
        <v>0</v>
      </c>
      <c r="CA31" s="288">
        <f t="shared" si="58"/>
        <v>0</v>
      </c>
      <c r="CB31" s="288">
        <f t="shared" si="58"/>
        <v>0</v>
      </c>
      <c r="CC31" s="288">
        <f t="shared" si="58"/>
        <v>0</v>
      </c>
      <c r="CD31" s="288">
        <f t="shared" si="58"/>
        <v>0</v>
      </c>
      <c r="CE31" s="288">
        <f t="shared" si="58"/>
        <v>0</v>
      </c>
      <c r="CF31" s="288">
        <f t="shared" si="58"/>
        <v>0</v>
      </c>
      <c r="CG31" s="288">
        <f t="shared" ref="CG31:CP41" si="59">AK31</f>
        <v>0</v>
      </c>
      <c r="CH31" s="288">
        <f t="shared" si="59"/>
        <v>0</v>
      </c>
      <c r="CI31" s="288">
        <f t="shared" si="59"/>
        <v>0</v>
      </c>
      <c r="CJ31" s="288">
        <f t="shared" si="59"/>
        <v>0</v>
      </c>
      <c r="CK31" s="288">
        <f t="shared" si="59"/>
        <v>0</v>
      </c>
      <c r="CL31" s="288">
        <f t="shared" si="59"/>
        <v>0</v>
      </c>
      <c r="CM31" s="288">
        <f t="shared" si="59"/>
        <v>0</v>
      </c>
      <c r="CN31" s="288">
        <f t="shared" si="59"/>
        <v>0</v>
      </c>
      <c r="CO31" s="288">
        <f t="shared" si="59"/>
        <v>0</v>
      </c>
      <c r="CP31" s="288">
        <f t="shared" si="59"/>
        <v>0</v>
      </c>
      <c r="CQ31" s="208">
        <f>AU31</f>
        <v>0</v>
      </c>
      <c r="CR31" s="22"/>
      <c r="CS31" s="22"/>
      <c r="CT31" s="22"/>
      <c r="CU31" s="357"/>
      <c r="CV31" s="357"/>
      <c r="CW31" s="358"/>
      <c r="CX31" s="209" t="str">
        <f t="shared" ref="CX31:DG35" ca="1" si="60">BA31</f>
        <v>（１）北五郎　（２）北六郎（非居住者）　（３）　北幸子（年少）</v>
      </c>
      <c r="CY31" s="288">
        <f t="shared" si="60"/>
        <v>0</v>
      </c>
      <c r="CZ31" s="288">
        <f t="shared" si="60"/>
        <v>0</v>
      </c>
      <c r="DA31" s="288">
        <f t="shared" si="60"/>
        <v>0</v>
      </c>
      <c r="DB31" s="288">
        <f t="shared" si="60"/>
        <v>0</v>
      </c>
      <c r="DC31" s="288">
        <f t="shared" si="60"/>
        <v>0</v>
      </c>
      <c r="DD31" s="288">
        <f t="shared" si="60"/>
        <v>0</v>
      </c>
      <c r="DE31" s="288">
        <f t="shared" si="60"/>
        <v>0</v>
      </c>
      <c r="DF31" s="288">
        <f t="shared" si="60"/>
        <v>0</v>
      </c>
      <c r="DG31" s="288">
        <f t="shared" si="60"/>
        <v>0</v>
      </c>
      <c r="DH31" s="288">
        <f t="shared" ref="DH31:DQ35" si="61">BK31</f>
        <v>0</v>
      </c>
      <c r="DI31" s="288">
        <f t="shared" si="61"/>
        <v>0</v>
      </c>
      <c r="DJ31" s="288">
        <f t="shared" si="61"/>
        <v>0</v>
      </c>
      <c r="DK31" s="288">
        <f t="shared" si="61"/>
        <v>0</v>
      </c>
      <c r="DL31" s="288">
        <f t="shared" si="61"/>
        <v>0</v>
      </c>
      <c r="DM31" s="288">
        <f t="shared" si="61"/>
        <v>0</v>
      </c>
      <c r="DN31" s="288">
        <f t="shared" si="61"/>
        <v>0</v>
      </c>
      <c r="DO31" s="288">
        <f t="shared" si="61"/>
        <v>0</v>
      </c>
      <c r="DP31" s="288">
        <f t="shared" si="61"/>
        <v>0</v>
      </c>
      <c r="DQ31" s="288">
        <f t="shared" si="61"/>
        <v>0</v>
      </c>
      <c r="DR31" s="288">
        <f t="shared" ref="DR31:EA35" si="62">BU31</f>
        <v>0</v>
      </c>
      <c r="DS31" s="288">
        <f t="shared" si="62"/>
        <v>0</v>
      </c>
      <c r="DT31" s="288">
        <f t="shared" si="62"/>
        <v>0</v>
      </c>
      <c r="DU31" s="288">
        <f t="shared" si="62"/>
        <v>0</v>
      </c>
      <c r="DV31" s="288">
        <f t="shared" si="62"/>
        <v>0</v>
      </c>
      <c r="DW31" s="288">
        <f t="shared" si="62"/>
        <v>0</v>
      </c>
      <c r="DX31" s="288">
        <f t="shared" si="62"/>
        <v>0</v>
      </c>
      <c r="DY31" s="288">
        <f t="shared" si="62"/>
        <v>0</v>
      </c>
      <c r="DZ31" s="288">
        <f t="shared" si="62"/>
        <v>0</v>
      </c>
      <c r="EA31" s="288">
        <f t="shared" si="62"/>
        <v>0</v>
      </c>
      <c r="EB31" s="288">
        <f t="shared" ref="EB31:EK35" si="63">CE31</f>
        <v>0</v>
      </c>
      <c r="EC31" s="288">
        <f t="shared" si="63"/>
        <v>0</v>
      </c>
      <c r="ED31" s="288">
        <f t="shared" si="63"/>
        <v>0</v>
      </c>
      <c r="EE31" s="288">
        <f t="shared" si="63"/>
        <v>0</v>
      </c>
      <c r="EF31" s="288">
        <f t="shared" si="63"/>
        <v>0</v>
      </c>
      <c r="EG31" s="288">
        <f t="shared" si="63"/>
        <v>0</v>
      </c>
      <c r="EH31" s="288">
        <f t="shared" si="63"/>
        <v>0</v>
      </c>
      <c r="EI31" s="288">
        <f t="shared" si="63"/>
        <v>0</v>
      </c>
      <c r="EJ31" s="288">
        <f t="shared" si="63"/>
        <v>0</v>
      </c>
      <c r="EK31" s="288">
        <f t="shared" si="63"/>
        <v>0</v>
      </c>
      <c r="EL31" s="288">
        <f t="shared" ref="EL31:EN35" si="64">CO31</f>
        <v>0</v>
      </c>
      <c r="EM31" s="288">
        <f t="shared" si="64"/>
        <v>0</v>
      </c>
      <c r="EN31" s="208">
        <f t="shared" si="64"/>
        <v>0</v>
      </c>
      <c r="EO31" s="22"/>
      <c r="EP31" s="22"/>
      <c r="EQ31" s="362"/>
      <c r="ER31" s="357"/>
      <c r="ES31" s="358"/>
      <c r="ET31" s="209" t="str">
        <f t="shared" ref="ET31:FI44" ca="1" si="65">CX31</f>
        <v>（１）北五郎　（２）北六郎（非居住者）　（３）　北幸子（年少）</v>
      </c>
      <c r="EU31" s="288">
        <f t="shared" si="65"/>
        <v>0</v>
      </c>
      <c r="EV31" s="288">
        <f t="shared" si="65"/>
        <v>0</v>
      </c>
      <c r="EW31" s="288">
        <f t="shared" si="65"/>
        <v>0</v>
      </c>
      <c r="EX31" s="288">
        <f t="shared" si="65"/>
        <v>0</v>
      </c>
      <c r="EY31" s="288">
        <f t="shared" si="65"/>
        <v>0</v>
      </c>
      <c r="EZ31" s="288">
        <f t="shared" si="65"/>
        <v>0</v>
      </c>
      <c r="FA31" s="288">
        <f t="shared" si="65"/>
        <v>0</v>
      </c>
      <c r="FB31" s="288">
        <f t="shared" si="65"/>
        <v>0</v>
      </c>
      <c r="FC31" s="288">
        <f t="shared" si="65"/>
        <v>0</v>
      </c>
      <c r="FD31" s="288">
        <f t="shared" si="65"/>
        <v>0</v>
      </c>
      <c r="FE31" s="288">
        <f t="shared" si="65"/>
        <v>0</v>
      </c>
      <c r="FF31" s="288">
        <f t="shared" si="65"/>
        <v>0</v>
      </c>
      <c r="FG31" s="288">
        <f t="shared" si="65"/>
        <v>0</v>
      </c>
      <c r="FH31" s="288">
        <f t="shared" si="65"/>
        <v>0</v>
      </c>
      <c r="FI31" s="288">
        <f t="shared" si="65"/>
        <v>0</v>
      </c>
      <c r="FJ31" s="288">
        <f t="shared" ref="FJ31:FY37" si="66">DN31</f>
        <v>0</v>
      </c>
      <c r="FK31" s="288">
        <f t="shared" si="66"/>
        <v>0</v>
      </c>
      <c r="FL31" s="288">
        <f t="shared" si="66"/>
        <v>0</v>
      </c>
      <c r="FM31" s="288">
        <f t="shared" si="66"/>
        <v>0</v>
      </c>
      <c r="FN31" s="288">
        <f t="shared" si="66"/>
        <v>0</v>
      </c>
      <c r="FO31" s="288">
        <f t="shared" si="66"/>
        <v>0</v>
      </c>
      <c r="FP31" s="288">
        <f t="shared" si="66"/>
        <v>0</v>
      </c>
      <c r="FQ31" s="288">
        <f t="shared" si="66"/>
        <v>0</v>
      </c>
      <c r="FR31" s="288">
        <f t="shared" si="66"/>
        <v>0</v>
      </c>
      <c r="FS31" s="288">
        <f t="shared" si="66"/>
        <v>0</v>
      </c>
      <c r="FT31" s="288">
        <f t="shared" si="66"/>
        <v>0</v>
      </c>
      <c r="FU31" s="288">
        <f t="shared" si="66"/>
        <v>0</v>
      </c>
      <c r="FV31" s="288">
        <f t="shared" si="66"/>
        <v>0</v>
      </c>
      <c r="FW31" s="288">
        <f t="shared" si="66"/>
        <v>0</v>
      </c>
      <c r="FX31" s="288">
        <f t="shared" si="66"/>
        <v>0</v>
      </c>
      <c r="FY31" s="288">
        <f t="shared" si="66"/>
        <v>0</v>
      </c>
      <c r="FZ31" s="288">
        <f t="shared" ref="FZ31:GI41" si="67">ED31</f>
        <v>0</v>
      </c>
      <c r="GA31" s="288">
        <f t="shared" si="67"/>
        <v>0</v>
      </c>
      <c r="GB31" s="288">
        <f t="shared" si="67"/>
        <v>0</v>
      </c>
      <c r="GC31" s="288">
        <f t="shared" si="67"/>
        <v>0</v>
      </c>
      <c r="GD31" s="288">
        <f t="shared" si="67"/>
        <v>0</v>
      </c>
      <c r="GE31" s="288">
        <f t="shared" si="67"/>
        <v>0</v>
      </c>
      <c r="GF31" s="288">
        <f t="shared" si="67"/>
        <v>0</v>
      </c>
      <c r="GG31" s="288">
        <f t="shared" si="67"/>
        <v>0</v>
      </c>
      <c r="GH31" s="288">
        <f t="shared" si="67"/>
        <v>0</v>
      </c>
      <c r="GI31" s="288">
        <f t="shared" si="67"/>
        <v>0</v>
      </c>
      <c r="GJ31" s="208">
        <f>EN31</f>
        <v>0</v>
      </c>
      <c r="GK31" s="22"/>
      <c r="GL31" s="22"/>
    </row>
    <row r="32" spans="2:194" ht="9.75" customHeight="1" x14ac:dyDescent="0.15">
      <c r="B32" s="53"/>
      <c r="C32" s="583"/>
      <c r="D32" s="584"/>
      <c r="E32" s="196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482"/>
      <c r="AK32" s="482"/>
      <c r="AL32" s="482"/>
      <c r="AM32" s="482"/>
      <c r="AN32" s="482"/>
      <c r="AO32" s="482"/>
      <c r="AP32" s="482"/>
      <c r="AQ32" s="482"/>
      <c r="AR32" s="482"/>
      <c r="AS32" s="482"/>
      <c r="AT32" s="482"/>
      <c r="AU32" s="198"/>
      <c r="AV32" s="22"/>
      <c r="AW32" s="22"/>
      <c r="AX32" s="60"/>
      <c r="AY32" s="583"/>
      <c r="AZ32" s="584"/>
      <c r="BA32" s="206">
        <f t="shared" si="57"/>
        <v>0</v>
      </c>
      <c r="BB32" s="288">
        <f t="shared" si="57"/>
        <v>0</v>
      </c>
      <c r="BC32" s="288">
        <f t="shared" si="57"/>
        <v>0</v>
      </c>
      <c r="BD32" s="288">
        <f t="shared" si="57"/>
        <v>0</v>
      </c>
      <c r="BE32" s="288">
        <f t="shared" si="57"/>
        <v>0</v>
      </c>
      <c r="BF32" s="288">
        <f t="shared" si="57"/>
        <v>0</v>
      </c>
      <c r="BG32" s="288">
        <f t="shared" si="57"/>
        <v>0</v>
      </c>
      <c r="BH32" s="288">
        <f t="shared" si="57"/>
        <v>0</v>
      </c>
      <c r="BI32" s="288">
        <f t="shared" si="57"/>
        <v>0</v>
      </c>
      <c r="BJ32" s="288">
        <f t="shared" si="57"/>
        <v>0</v>
      </c>
      <c r="BK32" s="288">
        <f t="shared" si="57"/>
        <v>0</v>
      </c>
      <c r="BL32" s="288">
        <f t="shared" si="57"/>
        <v>0</v>
      </c>
      <c r="BM32" s="288">
        <f t="shared" si="57"/>
        <v>0</v>
      </c>
      <c r="BN32" s="288">
        <f t="shared" si="57"/>
        <v>0</v>
      </c>
      <c r="BO32" s="288">
        <f t="shared" si="57"/>
        <v>0</v>
      </c>
      <c r="BP32" s="288">
        <f t="shared" si="57"/>
        <v>0</v>
      </c>
      <c r="BQ32" s="288">
        <f t="shared" si="58"/>
        <v>0</v>
      </c>
      <c r="BR32" s="288">
        <f t="shared" si="58"/>
        <v>0</v>
      </c>
      <c r="BS32" s="288">
        <f t="shared" si="58"/>
        <v>0</v>
      </c>
      <c r="BT32" s="288">
        <f t="shared" si="58"/>
        <v>0</v>
      </c>
      <c r="BU32" s="288">
        <f t="shared" si="58"/>
        <v>0</v>
      </c>
      <c r="BV32" s="288">
        <f t="shared" si="58"/>
        <v>0</v>
      </c>
      <c r="BW32" s="288">
        <f t="shared" si="58"/>
        <v>0</v>
      </c>
      <c r="BX32" s="288">
        <f t="shared" si="58"/>
        <v>0</v>
      </c>
      <c r="BY32" s="288">
        <f t="shared" si="58"/>
        <v>0</v>
      </c>
      <c r="BZ32" s="288">
        <f t="shared" si="58"/>
        <v>0</v>
      </c>
      <c r="CA32" s="288">
        <f t="shared" si="58"/>
        <v>0</v>
      </c>
      <c r="CB32" s="288">
        <f t="shared" si="58"/>
        <v>0</v>
      </c>
      <c r="CC32" s="288">
        <f t="shared" si="58"/>
        <v>0</v>
      </c>
      <c r="CD32" s="288">
        <f t="shared" si="58"/>
        <v>0</v>
      </c>
      <c r="CE32" s="288">
        <f t="shared" si="58"/>
        <v>0</v>
      </c>
      <c r="CF32" s="288">
        <f t="shared" si="58"/>
        <v>0</v>
      </c>
      <c r="CG32" s="288">
        <f t="shared" si="59"/>
        <v>0</v>
      </c>
      <c r="CH32" s="288">
        <f t="shared" si="59"/>
        <v>0</v>
      </c>
      <c r="CI32" s="288">
        <f t="shared" si="59"/>
        <v>0</v>
      </c>
      <c r="CJ32" s="288">
        <f t="shared" si="59"/>
        <v>0</v>
      </c>
      <c r="CK32" s="288">
        <f t="shared" si="59"/>
        <v>0</v>
      </c>
      <c r="CL32" s="288">
        <f t="shared" si="59"/>
        <v>0</v>
      </c>
      <c r="CM32" s="288">
        <f t="shared" si="59"/>
        <v>0</v>
      </c>
      <c r="CN32" s="288">
        <f t="shared" si="59"/>
        <v>0</v>
      </c>
      <c r="CO32" s="288">
        <f t="shared" si="59"/>
        <v>0</v>
      </c>
      <c r="CP32" s="288">
        <f t="shared" si="59"/>
        <v>0</v>
      </c>
      <c r="CQ32" s="208">
        <f>AU32</f>
        <v>0</v>
      </c>
      <c r="CR32" s="22"/>
      <c r="CS32" s="22"/>
      <c r="CT32" s="22"/>
      <c r="CU32" s="357"/>
      <c r="CV32" s="357"/>
      <c r="CW32" s="358"/>
      <c r="CX32" s="206">
        <f t="shared" si="60"/>
        <v>0</v>
      </c>
      <c r="CY32" s="288">
        <f t="shared" si="60"/>
        <v>0</v>
      </c>
      <c r="CZ32" s="288">
        <f t="shared" si="60"/>
        <v>0</v>
      </c>
      <c r="DA32" s="288">
        <f t="shared" si="60"/>
        <v>0</v>
      </c>
      <c r="DB32" s="288">
        <f t="shared" si="60"/>
        <v>0</v>
      </c>
      <c r="DC32" s="288">
        <f t="shared" si="60"/>
        <v>0</v>
      </c>
      <c r="DD32" s="288">
        <f t="shared" si="60"/>
        <v>0</v>
      </c>
      <c r="DE32" s="288">
        <f t="shared" si="60"/>
        <v>0</v>
      </c>
      <c r="DF32" s="288">
        <f t="shared" si="60"/>
        <v>0</v>
      </c>
      <c r="DG32" s="288">
        <f t="shared" si="60"/>
        <v>0</v>
      </c>
      <c r="DH32" s="288">
        <f t="shared" si="61"/>
        <v>0</v>
      </c>
      <c r="DI32" s="288">
        <f t="shared" si="61"/>
        <v>0</v>
      </c>
      <c r="DJ32" s="288">
        <f t="shared" si="61"/>
        <v>0</v>
      </c>
      <c r="DK32" s="288">
        <f t="shared" si="61"/>
        <v>0</v>
      </c>
      <c r="DL32" s="288">
        <f t="shared" si="61"/>
        <v>0</v>
      </c>
      <c r="DM32" s="288">
        <f t="shared" si="61"/>
        <v>0</v>
      </c>
      <c r="DN32" s="288">
        <f t="shared" si="61"/>
        <v>0</v>
      </c>
      <c r="DO32" s="288">
        <f t="shared" si="61"/>
        <v>0</v>
      </c>
      <c r="DP32" s="288">
        <f t="shared" si="61"/>
        <v>0</v>
      </c>
      <c r="DQ32" s="288">
        <f t="shared" si="61"/>
        <v>0</v>
      </c>
      <c r="DR32" s="288">
        <f t="shared" si="62"/>
        <v>0</v>
      </c>
      <c r="DS32" s="288">
        <f t="shared" si="62"/>
        <v>0</v>
      </c>
      <c r="DT32" s="288">
        <f t="shared" si="62"/>
        <v>0</v>
      </c>
      <c r="DU32" s="288">
        <f t="shared" si="62"/>
        <v>0</v>
      </c>
      <c r="DV32" s="288">
        <f t="shared" si="62"/>
        <v>0</v>
      </c>
      <c r="DW32" s="288">
        <f t="shared" si="62"/>
        <v>0</v>
      </c>
      <c r="DX32" s="288">
        <f t="shared" si="62"/>
        <v>0</v>
      </c>
      <c r="DY32" s="288">
        <f t="shared" si="62"/>
        <v>0</v>
      </c>
      <c r="DZ32" s="288">
        <f t="shared" si="62"/>
        <v>0</v>
      </c>
      <c r="EA32" s="288">
        <f t="shared" si="62"/>
        <v>0</v>
      </c>
      <c r="EB32" s="288">
        <f t="shared" si="63"/>
        <v>0</v>
      </c>
      <c r="EC32" s="288">
        <f t="shared" si="63"/>
        <v>0</v>
      </c>
      <c r="ED32" s="288">
        <f t="shared" si="63"/>
        <v>0</v>
      </c>
      <c r="EE32" s="288">
        <f t="shared" si="63"/>
        <v>0</v>
      </c>
      <c r="EF32" s="288">
        <f t="shared" si="63"/>
        <v>0</v>
      </c>
      <c r="EG32" s="288">
        <f t="shared" si="63"/>
        <v>0</v>
      </c>
      <c r="EH32" s="288">
        <f t="shared" si="63"/>
        <v>0</v>
      </c>
      <c r="EI32" s="288">
        <f t="shared" si="63"/>
        <v>0</v>
      </c>
      <c r="EJ32" s="288">
        <f t="shared" si="63"/>
        <v>0</v>
      </c>
      <c r="EK32" s="288">
        <f t="shared" si="63"/>
        <v>0</v>
      </c>
      <c r="EL32" s="288">
        <f t="shared" si="64"/>
        <v>0</v>
      </c>
      <c r="EM32" s="288">
        <f t="shared" si="64"/>
        <v>0</v>
      </c>
      <c r="EN32" s="208">
        <f t="shared" si="64"/>
        <v>0</v>
      </c>
      <c r="EO32" s="22"/>
      <c r="EP32" s="22"/>
      <c r="EQ32" s="362"/>
      <c r="ER32" s="357"/>
      <c r="ES32" s="358"/>
      <c r="ET32" s="206">
        <f t="shared" si="65"/>
        <v>0</v>
      </c>
      <c r="EU32" s="288">
        <f t="shared" si="65"/>
        <v>0</v>
      </c>
      <c r="EV32" s="288">
        <f t="shared" si="65"/>
        <v>0</v>
      </c>
      <c r="EW32" s="288">
        <f t="shared" si="65"/>
        <v>0</v>
      </c>
      <c r="EX32" s="288">
        <f t="shared" si="65"/>
        <v>0</v>
      </c>
      <c r="EY32" s="288">
        <f t="shared" si="65"/>
        <v>0</v>
      </c>
      <c r="EZ32" s="288">
        <f t="shared" si="65"/>
        <v>0</v>
      </c>
      <c r="FA32" s="288">
        <f t="shared" si="65"/>
        <v>0</v>
      </c>
      <c r="FB32" s="288">
        <f t="shared" si="65"/>
        <v>0</v>
      </c>
      <c r="FC32" s="288">
        <f t="shared" si="65"/>
        <v>0</v>
      </c>
      <c r="FD32" s="288">
        <f t="shared" si="65"/>
        <v>0</v>
      </c>
      <c r="FE32" s="288">
        <f t="shared" si="65"/>
        <v>0</v>
      </c>
      <c r="FF32" s="288">
        <f t="shared" si="65"/>
        <v>0</v>
      </c>
      <c r="FG32" s="288">
        <f t="shared" si="65"/>
        <v>0</v>
      </c>
      <c r="FH32" s="288">
        <f t="shared" si="65"/>
        <v>0</v>
      </c>
      <c r="FI32" s="288">
        <f t="shared" si="65"/>
        <v>0</v>
      </c>
      <c r="FJ32" s="288">
        <f t="shared" si="66"/>
        <v>0</v>
      </c>
      <c r="FK32" s="288">
        <f t="shared" si="66"/>
        <v>0</v>
      </c>
      <c r="FL32" s="288">
        <f t="shared" si="66"/>
        <v>0</v>
      </c>
      <c r="FM32" s="288">
        <f t="shared" si="66"/>
        <v>0</v>
      </c>
      <c r="FN32" s="288">
        <f t="shared" si="66"/>
        <v>0</v>
      </c>
      <c r="FO32" s="288">
        <f t="shared" si="66"/>
        <v>0</v>
      </c>
      <c r="FP32" s="288">
        <f t="shared" si="66"/>
        <v>0</v>
      </c>
      <c r="FQ32" s="288">
        <f t="shared" si="66"/>
        <v>0</v>
      </c>
      <c r="FR32" s="288">
        <f t="shared" si="66"/>
        <v>0</v>
      </c>
      <c r="FS32" s="288">
        <f t="shared" si="66"/>
        <v>0</v>
      </c>
      <c r="FT32" s="288">
        <f t="shared" si="66"/>
        <v>0</v>
      </c>
      <c r="FU32" s="288">
        <f t="shared" si="66"/>
        <v>0</v>
      </c>
      <c r="FV32" s="288">
        <f t="shared" si="66"/>
        <v>0</v>
      </c>
      <c r="FW32" s="288">
        <f t="shared" si="66"/>
        <v>0</v>
      </c>
      <c r="FX32" s="288">
        <f t="shared" si="66"/>
        <v>0</v>
      </c>
      <c r="FY32" s="288">
        <f t="shared" si="66"/>
        <v>0</v>
      </c>
      <c r="FZ32" s="288">
        <f t="shared" si="67"/>
        <v>0</v>
      </c>
      <c r="GA32" s="288">
        <f t="shared" si="67"/>
        <v>0</v>
      </c>
      <c r="GB32" s="288">
        <f t="shared" si="67"/>
        <v>0</v>
      </c>
      <c r="GC32" s="288">
        <f t="shared" si="67"/>
        <v>0</v>
      </c>
      <c r="GD32" s="288">
        <f t="shared" si="67"/>
        <v>0</v>
      </c>
      <c r="GE32" s="288">
        <f t="shared" si="67"/>
        <v>0</v>
      </c>
      <c r="GF32" s="288">
        <f t="shared" si="67"/>
        <v>0</v>
      </c>
      <c r="GG32" s="288">
        <f t="shared" si="67"/>
        <v>0</v>
      </c>
      <c r="GH32" s="288">
        <f t="shared" si="67"/>
        <v>0</v>
      </c>
      <c r="GI32" s="288">
        <f t="shared" si="67"/>
        <v>0</v>
      </c>
      <c r="GJ32" s="208">
        <f>EN32</f>
        <v>0</v>
      </c>
      <c r="GK32" s="22"/>
      <c r="GL32" s="22"/>
    </row>
    <row r="33" spans="2:194" ht="7.5" customHeight="1" x14ac:dyDescent="0.15">
      <c r="B33" s="53"/>
      <c r="C33" s="583"/>
      <c r="D33" s="584"/>
      <c r="E33" s="196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  <c r="AP33" s="482"/>
      <c r="AQ33" s="482"/>
      <c r="AR33" s="482"/>
      <c r="AS33" s="482"/>
      <c r="AT33" s="482"/>
      <c r="AU33" s="198"/>
      <c r="AV33" s="22"/>
      <c r="AW33" s="22"/>
      <c r="AX33" s="60"/>
      <c r="AY33" s="583"/>
      <c r="AZ33" s="584"/>
      <c r="BA33" s="206">
        <f t="shared" si="57"/>
        <v>0</v>
      </c>
      <c r="BB33" s="288">
        <f t="shared" si="57"/>
        <v>0</v>
      </c>
      <c r="BC33" s="288">
        <f t="shared" si="57"/>
        <v>0</v>
      </c>
      <c r="BD33" s="288">
        <f t="shared" si="57"/>
        <v>0</v>
      </c>
      <c r="BE33" s="288">
        <f t="shared" si="57"/>
        <v>0</v>
      </c>
      <c r="BF33" s="288">
        <f t="shared" si="57"/>
        <v>0</v>
      </c>
      <c r="BG33" s="288">
        <f t="shared" si="57"/>
        <v>0</v>
      </c>
      <c r="BH33" s="288">
        <f t="shared" si="57"/>
        <v>0</v>
      </c>
      <c r="BI33" s="288">
        <f t="shared" si="57"/>
        <v>0</v>
      </c>
      <c r="BJ33" s="288">
        <f t="shared" si="57"/>
        <v>0</v>
      </c>
      <c r="BK33" s="288">
        <f t="shared" si="57"/>
        <v>0</v>
      </c>
      <c r="BL33" s="288">
        <f t="shared" si="57"/>
        <v>0</v>
      </c>
      <c r="BM33" s="288">
        <f t="shared" si="57"/>
        <v>0</v>
      </c>
      <c r="BN33" s="288">
        <f t="shared" si="57"/>
        <v>0</v>
      </c>
      <c r="BO33" s="288">
        <f t="shared" si="57"/>
        <v>0</v>
      </c>
      <c r="BP33" s="288">
        <f t="shared" si="57"/>
        <v>0</v>
      </c>
      <c r="BQ33" s="288">
        <f t="shared" si="58"/>
        <v>0</v>
      </c>
      <c r="BR33" s="288">
        <f t="shared" si="58"/>
        <v>0</v>
      </c>
      <c r="BS33" s="288">
        <f t="shared" si="58"/>
        <v>0</v>
      </c>
      <c r="BT33" s="288">
        <f t="shared" si="58"/>
        <v>0</v>
      </c>
      <c r="BU33" s="288">
        <f t="shared" si="58"/>
        <v>0</v>
      </c>
      <c r="BV33" s="288">
        <f t="shared" si="58"/>
        <v>0</v>
      </c>
      <c r="BW33" s="288">
        <f t="shared" si="58"/>
        <v>0</v>
      </c>
      <c r="BX33" s="288">
        <f t="shared" si="58"/>
        <v>0</v>
      </c>
      <c r="BY33" s="288">
        <f t="shared" si="58"/>
        <v>0</v>
      </c>
      <c r="BZ33" s="288">
        <f t="shared" si="58"/>
        <v>0</v>
      </c>
      <c r="CA33" s="288">
        <f t="shared" si="58"/>
        <v>0</v>
      </c>
      <c r="CB33" s="288">
        <f t="shared" si="58"/>
        <v>0</v>
      </c>
      <c r="CC33" s="288">
        <f t="shared" si="58"/>
        <v>0</v>
      </c>
      <c r="CD33" s="288">
        <f t="shared" si="58"/>
        <v>0</v>
      </c>
      <c r="CE33" s="288">
        <f t="shared" si="58"/>
        <v>0</v>
      </c>
      <c r="CF33" s="288">
        <f t="shared" si="58"/>
        <v>0</v>
      </c>
      <c r="CG33" s="288">
        <f t="shared" si="59"/>
        <v>0</v>
      </c>
      <c r="CH33" s="288">
        <f t="shared" si="59"/>
        <v>0</v>
      </c>
      <c r="CI33" s="288">
        <f t="shared" si="59"/>
        <v>0</v>
      </c>
      <c r="CJ33" s="288">
        <f t="shared" si="59"/>
        <v>0</v>
      </c>
      <c r="CK33" s="288">
        <f t="shared" si="59"/>
        <v>0</v>
      </c>
      <c r="CL33" s="288">
        <f t="shared" si="59"/>
        <v>0</v>
      </c>
      <c r="CM33" s="288">
        <f t="shared" si="59"/>
        <v>0</v>
      </c>
      <c r="CN33" s="288">
        <f t="shared" si="59"/>
        <v>0</v>
      </c>
      <c r="CO33" s="288">
        <f t="shared" si="59"/>
        <v>0</v>
      </c>
      <c r="CP33" s="288">
        <f t="shared" si="59"/>
        <v>0</v>
      </c>
      <c r="CQ33" s="208">
        <f>AU33</f>
        <v>0</v>
      </c>
      <c r="CR33" s="22"/>
      <c r="CS33" s="22"/>
      <c r="CT33" s="22"/>
      <c r="CU33" s="357"/>
      <c r="CV33" s="357"/>
      <c r="CW33" s="358"/>
      <c r="CX33" s="206">
        <f t="shared" si="60"/>
        <v>0</v>
      </c>
      <c r="CY33" s="288">
        <f t="shared" si="60"/>
        <v>0</v>
      </c>
      <c r="CZ33" s="288">
        <f t="shared" si="60"/>
        <v>0</v>
      </c>
      <c r="DA33" s="288">
        <f t="shared" si="60"/>
        <v>0</v>
      </c>
      <c r="DB33" s="288">
        <f t="shared" si="60"/>
        <v>0</v>
      </c>
      <c r="DC33" s="288">
        <f t="shared" si="60"/>
        <v>0</v>
      </c>
      <c r="DD33" s="288">
        <f t="shared" si="60"/>
        <v>0</v>
      </c>
      <c r="DE33" s="288">
        <f t="shared" si="60"/>
        <v>0</v>
      </c>
      <c r="DF33" s="288">
        <f t="shared" si="60"/>
        <v>0</v>
      </c>
      <c r="DG33" s="288">
        <f t="shared" si="60"/>
        <v>0</v>
      </c>
      <c r="DH33" s="288">
        <f t="shared" si="61"/>
        <v>0</v>
      </c>
      <c r="DI33" s="288">
        <f t="shared" si="61"/>
        <v>0</v>
      </c>
      <c r="DJ33" s="288">
        <f t="shared" si="61"/>
        <v>0</v>
      </c>
      <c r="DK33" s="288">
        <f t="shared" si="61"/>
        <v>0</v>
      </c>
      <c r="DL33" s="288">
        <f t="shared" si="61"/>
        <v>0</v>
      </c>
      <c r="DM33" s="288">
        <f t="shared" si="61"/>
        <v>0</v>
      </c>
      <c r="DN33" s="288">
        <f t="shared" si="61"/>
        <v>0</v>
      </c>
      <c r="DO33" s="288">
        <f t="shared" si="61"/>
        <v>0</v>
      </c>
      <c r="DP33" s="288">
        <f t="shared" si="61"/>
        <v>0</v>
      </c>
      <c r="DQ33" s="288">
        <f t="shared" si="61"/>
        <v>0</v>
      </c>
      <c r="DR33" s="288">
        <f t="shared" si="62"/>
        <v>0</v>
      </c>
      <c r="DS33" s="288">
        <f t="shared" si="62"/>
        <v>0</v>
      </c>
      <c r="DT33" s="288">
        <f t="shared" si="62"/>
        <v>0</v>
      </c>
      <c r="DU33" s="288">
        <f t="shared" si="62"/>
        <v>0</v>
      </c>
      <c r="DV33" s="288">
        <f t="shared" si="62"/>
        <v>0</v>
      </c>
      <c r="DW33" s="288">
        <f t="shared" si="62"/>
        <v>0</v>
      </c>
      <c r="DX33" s="288">
        <f t="shared" si="62"/>
        <v>0</v>
      </c>
      <c r="DY33" s="288">
        <f t="shared" si="62"/>
        <v>0</v>
      </c>
      <c r="DZ33" s="288">
        <f t="shared" si="62"/>
        <v>0</v>
      </c>
      <c r="EA33" s="288">
        <f t="shared" si="62"/>
        <v>0</v>
      </c>
      <c r="EB33" s="288">
        <f t="shared" si="63"/>
        <v>0</v>
      </c>
      <c r="EC33" s="288">
        <f t="shared" si="63"/>
        <v>0</v>
      </c>
      <c r="ED33" s="288">
        <f t="shared" si="63"/>
        <v>0</v>
      </c>
      <c r="EE33" s="288">
        <f t="shared" si="63"/>
        <v>0</v>
      </c>
      <c r="EF33" s="288">
        <f t="shared" si="63"/>
        <v>0</v>
      </c>
      <c r="EG33" s="288">
        <f t="shared" si="63"/>
        <v>0</v>
      </c>
      <c r="EH33" s="288">
        <f t="shared" si="63"/>
        <v>0</v>
      </c>
      <c r="EI33" s="288">
        <f t="shared" si="63"/>
        <v>0</v>
      </c>
      <c r="EJ33" s="288">
        <f t="shared" si="63"/>
        <v>0</v>
      </c>
      <c r="EK33" s="288">
        <f t="shared" si="63"/>
        <v>0</v>
      </c>
      <c r="EL33" s="288">
        <f t="shared" si="64"/>
        <v>0</v>
      </c>
      <c r="EM33" s="288">
        <f t="shared" si="64"/>
        <v>0</v>
      </c>
      <c r="EN33" s="208">
        <f t="shared" si="64"/>
        <v>0</v>
      </c>
      <c r="EO33" s="22"/>
      <c r="EP33" s="22"/>
      <c r="EQ33" s="362"/>
      <c r="ER33" s="357"/>
      <c r="ES33" s="358"/>
      <c r="ET33" s="206">
        <f t="shared" si="65"/>
        <v>0</v>
      </c>
      <c r="EU33" s="288">
        <f t="shared" si="65"/>
        <v>0</v>
      </c>
      <c r="EV33" s="288">
        <f t="shared" si="65"/>
        <v>0</v>
      </c>
      <c r="EW33" s="288">
        <f t="shared" si="65"/>
        <v>0</v>
      </c>
      <c r="EX33" s="288">
        <f t="shared" si="65"/>
        <v>0</v>
      </c>
      <c r="EY33" s="288">
        <f t="shared" si="65"/>
        <v>0</v>
      </c>
      <c r="EZ33" s="288">
        <f t="shared" si="65"/>
        <v>0</v>
      </c>
      <c r="FA33" s="288">
        <f t="shared" si="65"/>
        <v>0</v>
      </c>
      <c r="FB33" s="288">
        <f t="shared" si="65"/>
        <v>0</v>
      </c>
      <c r="FC33" s="288">
        <f t="shared" si="65"/>
        <v>0</v>
      </c>
      <c r="FD33" s="288">
        <f t="shared" si="65"/>
        <v>0</v>
      </c>
      <c r="FE33" s="288">
        <f t="shared" si="65"/>
        <v>0</v>
      </c>
      <c r="FF33" s="288">
        <f t="shared" si="65"/>
        <v>0</v>
      </c>
      <c r="FG33" s="288">
        <f t="shared" si="65"/>
        <v>0</v>
      </c>
      <c r="FH33" s="288">
        <f t="shared" si="65"/>
        <v>0</v>
      </c>
      <c r="FI33" s="288">
        <f t="shared" si="65"/>
        <v>0</v>
      </c>
      <c r="FJ33" s="288">
        <f t="shared" si="66"/>
        <v>0</v>
      </c>
      <c r="FK33" s="288">
        <f t="shared" si="66"/>
        <v>0</v>
      </c>
      <c r="FL33" s="288">
        <f t="shared" si="66"/>
        <v>0</v>
      </c>
      <c r="FM33" s="288">
        <f t="shared" si="66"/>
        <v>0</v>
      </c>
      <c r="FN33" s="288">
        <f t="shared" si="66"/>
        <v>0</v>
      </c>
      <c r="FO33" s="288">
        <f t="shared" si="66"/>
        <v>0</v>
      </c>
      <c r="FP33" s="288">
        <f t="shared" si="66"/>
        <v>0</v>
      </c>
      <c r="FQ33" s="288">
        <f t="shared" si="66"/>
        <v>0</v>
      </c>
      <c r="FR33" s="288">
        <f t="shared" si="66"/>
        <v>0</v>
      </c>
      <c r="FS33" s="288">
        <f t="shared" si="66"/>
        <v>0</v>
      </c>
      <c r="FT33" s="288">
        <f t="shared" si="66"/>
        <v>0</v>
      </c>
      <c r="FU33" s="288">
        <f t="shared" si="66"/>
        <v>0</v>
      </c>
      <c r="FV33" s="288">
        <f t="shared" si="66"/>
        <v>0</v>
      </c>
      <c r="FW33" s="288">
        <f t="shared" si="66"/>
        <v>0</v>
      </c>
      <c r="FX33" s="288">
        <f t="shared" si="66"/>
        <v>0</v>
      </c>
      <c r="FY33" s="288">
        <f t="shared" si="66"/>
        <v>0</v>
      </c>
      <c r="FZ33" s="288">
        <f t="shared" si="67"/>
        <v>0</v>
      </c>
      <c r="GA33" s="288">
        <f t="shared" si="67"/>
        <v>0</v>
      </c>
      <c r="GB33" s="288">
        <f t="shared" si="67"/>
        <v>0</v>
      </c>
      <c r="GC33" s="288">
        <f t="shared" si="67"/>
        <v>0</v>
      </c>
      <c r="GD33" s="288">
        <f t="shared" si="67"/>
        <v>0</v>
      </c>
      <c r="GE33" s="288">
        <f t="shared" si="67"/>
        <v>0</v>
      </c>
      <c r="GF33" s="288">
        <f t="shared" si="67"/>
        <v>0</v>
      </c>
      <c r="GG33" s="288">
        <f t="shared" si="67"/>
        <v>0</v>
      </c>
      <c r="GH33" s="288">
        <f t="shared" si="67"/>
        <v>0</v>
      </c>
      <c r="GI33" s="288">
        <f t="shared" si="67"/>
        <v>0</v>
      </c>
      <c r="GJ33" s="208">
        <f>EN33</f>
        <v>0</v>
      </c>
      <c r="GK33" s="22"/>
      <c r="GL33" s="22"/>
    </row>
    <row r="34" spans="2:194" ht="9.75" customHeight="1" x14ac:dyDescent="0.15">
      <c r="B34" s="53"/>
      <c r="C34" s="583"/>
      <c r="D34" s="584"/>
      <c r="E34" s="196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  <c r="AP34" s="482"/>
      <c r="AQ34" s="482"/>
      <c r="AR34" s="482"/>
      <c r="AS34" s="482"/>
      <c r="AT34" s="482"/>
      <c r="AU34" s="198"/>
      <c r="AV34" s="22"/>
      <c r="AW34" s="22"/>
      <c r="AX34" s="60"/>
      <c r="AY34" s="583"/>
      <c r="AZ34" s="584"/>
      <c r="BA34" s="206">
        <f t="shared" si="57"/>
        <v>0</v>
      </c>
      <c r="BB34" s="288">
        <f t="shared" si="57"/>
        <v>0</v>
      </c>
      <c r="BC34" s="288">
        <f t="shared" si="57"/>
        <v>0</v>
      </c>
      <c r="BD34" s="288">
        <f t="shared" si="57"/>
        <v>0</v>
      </c>
      <c r="BE34" s="288">
        <f t="shared" si="57"/>
        <v>0</v>
      </c>
      <c r="BF34" s="288">
        <f t="shared" si="57"/>
        <v>0</v>
      </c>
      <c r="BG34" s="288">
        <f t="shared" si="57"/>
        <v>0</v>
      </c>
      <c r="BH34" s="288">
        <f t="shared" si="57"/>
        <v>0</v>
      </c>
      <c r="BI34" s="288">
        <f t="shared" si="57"/>
        <v>0</v>
      </c>
      <c r="BJ34" s="288">
        <f t="shared" si="57"/>
        <v>0</v>
      </c>
      <c r="BK34" s="288">
        <f t="shared" si="57"/>
        <v>0</v>
      </c>
      <c r="BL34" s="288">
        <f t="shared" si="57"/>
        <v>0</v>
      </c>
      <c r="BM34" s="288">
        <f t="shared" si="57"/>
        <v>0</v>
      </c>
      <c r="BN34" s="288">
        <f t="shared" si="57"/>
        <v>0</v>
      </c>
      <c r="BO34" s="288">
        <f t="shared" si="57"/>
        <v>0</v>
      </c>
      <c r="BP34" s="288">
        <f t="shared" si="57"/>
        <v>0</v>
      </c>
      <c r="BQ34" s="288">
        <f t="shared" si="58"/>
        <v>0</v>
      </c>
      <c r="BR34" s="288">
        <f t="shared" si="58"/>
        <v>0</v>
      </c>
      <c r="BS34" s="288">
        <f t="shared" si="58"/>
        <v>0</v>
      </c>
      <c r="BT34" s="288">
        <f t="shared" si="58"/>
        <v>0</v>
      </c>
      <c r="BU34" s="288">
        <f t="shared" si="58"/>
        <v>0</v>
      </c>
      <c r="BV34" s="288">
        <f t="shared" si="58"/>
        <v>0</v>
      </c>
      <c r="BW34" s="288">
        <f t="shared" si="58"/>
        <v>0</v>
      </c>
      <c r="BX34" s="288">
        <f t="shared" si="58"/>
        <v>0</v>
      </c>
      <c r="BY34" s="288">
        <f t="shared" si="58"/>
        <v>0</v>
      </c>
      <c r="BZ34" s="288">
        <f t="shared" si="58"/>
        <v>0</v>
      </c>
      <c r="CA34" s="288">
        <f t="shared" si="58"/>
        <v>0</v>
      </c>
      <c r="CB34" s="288">
        <f t="shared" si="58"/>
        <v>0</v>
      </c>
      <c r="CC34" s="288">
        <f t="shared" si="58"/>
        <v>0</v>
      </c>
      <c r="CD34" s="288">
        <f t="shared" si="58"/>
        <v>0</v>
      </c>
      <c r="CE34" s="288">
        <f t="shared" si="58"/>
        <v>0</v>
      </c>
      <c r="CF34" s="288">
        <f t="shared" si="58"/>
        <v>0</v>
      </c>
      <c r="CG34" s="288">
        <f t="shared" si="59"/>
        <v>0</v>
      </c>
      <c r="CH34" s="288">
        <f t="shared" si="59"/>
        <v>0</v>
      </c>
      <c r="CI34" s="288">
        <f t="shared" si="59"/>
        <v>0</v>
      </c>
      <c r="CJ34" s="288">
        <f t="shared" si="59"/>
        <v>0</v>
      </c>
      <c r="CK34" s="288">
        <f t="shared" si="59"/>
        <v>0</v>
      </c>
      <c r="CL34" s="288">
        <f t="shared" si="59"/>
        <v>0</v>
      </c>
      <c r="CM34" s="288">
        <f t="shared" si="59"/>
        <v>0</v>
      </c>
      <c r="CN34" s="288">
        <f t="shared" si="59"/>
        <v>0</v>
      </c>
      <c r="CO34" s="288">
        <f t="shared" si="59"/>
        <v>0</v>
      </c>
      <c r="CP34" s="288">
        <f t="shared" si="59"/>
        <v>0</v>
      </c>
      <c r="CQ34" s="208">
        <f>AU34</f>
        <v>0</v>
      </c>
      <c r="CR34" s="22"/>
      <c r="CS34" s="22"/>
      <c r="CT34" s="22"/>
      <c r="CU34" s="357"/>
      <c r="CV34" s="357"/>
      <c r="CW34" s="358"/>
      <c r="CX34" s="206">
        <f t="shared" si="60"/>
        <v>0</v>
      </c>
      <c r="CY34" s="288">
        <f t="shared" si="60"/>
        <v>0</v>
      </c>
      <c r="CZ34" s="288">
        <f t="shared" si="60"/>
        <v>0</v>
      </c>
      <c r="DA34" s="288">
        <f t="shared" si="60"/>
        <v>0</v>
      </c>
      <c r="DB34" s="288">
        <f t="shared" si="60"/>
        <v>0</v>
      </c>
      <c r="DC34" s="288">
        <f t="shared" si="60"/>
        <v>0</v>
      </c>
      <c r="DD34" s="288">
        <f t="shared" si="60"/>
        <v>0</v>
      </c>
      <c r="DE34" s="288">
        <f t="shared" si="60"/>
        <v>0</v>
      </c>
      <c r="DF34" s="288">
        <f t="shared" si="60"/>
        <v>0</v>
      </c>
      <c r="DG34" s="288">
        <f t="shared" si="60"/>
        <v>0</v>
      </c>
      <c r="DH34" s="288">
        <f t="shared" si="61"/>
        <v>0</v>
      </c>
      <c r="DI34" s="288">
        <f t="shared" si="61"/>
        <v>0</v>
      </c>
      <c r="DJ34" s="288">
        <f t="shared" si="61"/>
        <v>0</v>
      </c>
      <c r="DK34" s="288">
        <f t="shared" si="61"/>
        <v>0</v>
      </c>
      <c r="DL34" s="288">
        <f t="shared" si="61"/>
        <v>0</v>
      </c>
      <c r="DM34" s="288">
        <f t="shared" si="61"/>
        <v>0</v>
      </c>
      <c r="DN34" s="288">
        <f t="shared" si="61"/>
        <v>0</v>
      </c>
      <c r="DO34" s="288">
        <f t="shared" si="61"/>
        <v>0</v>
      </c>
      <c r="DP34" s="288">
        <f t="shared" si="61"/>
        <v>0</v>
      </c>
      <c r="DQ34" s="288">
        <f t="shared" si="61"/>
        <v>0</v>
      </c>
      <c r="DR34" s="288">
        <f t="shared" si="62"/>
        <v>0</v>
      </c>
      <c r="DS34" s="288">
        <f t="shared" si="62"/>
        <v>0</v>
      </c>
      <c r="DT34" s="288">
        <f t="shared" si="62"/>
        <v>0</v>
      </c>
      <c r="DU34" s="288">
        <f t="shared" si="62"/>
        <v>0</v>
      </c>
      <c r="DV34" s="288">
        <f t="shared" si="62"/>
        <v>0</v>
      </c>
      <c r="DW34" s="288">
        <f t="shared" si="62"/>
        <v>0</v>
      </c>
      <c r="DX34" s="288">
        <f t="shared" si="62"/>
        <v>0</v>
      </c>
      <c r="DY34" s="288">
        <f t="shared" si="62"/>
        <v>0</v>
      </c>
      <c r="DZ34" s="288">
        <f t="shared" si="62"/>
        <v>0</v>
      </c>
      <c r="EA34" s="288">
        <f t="shared" si="62"/>
        <v>0</v>
      </c>
      <c r="EB34" s="288">
        <f t="shared" si="63"/>
        <v>0</v>
      </c>
      <c r="EC34" s="288">
        <f t="shared" si="63"/>
        <v>0</v>
      </c>
      <c r="ED34" s="288">
        <f t="shared" si="63"/>
        <v>0</v>
      </c>
      <c r="EE34" s="288">
        <f t="shared" si="63"/>
        <v>0</v>
      </c>
      <c r="EF34" s="288">
        <f t="shared" si="63"/>
        <v>0</v>
      </c>
      <c r="EG34" s="288">
        <f t="shared" si="63"/>
        <v>0</v>
      </c>
      <c r="EH34" s="288">
        <f t="shared" si="63"/>
        <v>0</v>
      </c>
      <c r="EI34" s="288">
        <f t="shared" si="63"/>
        <v>0</v>
      </c>
      <c r="EJ34" s="288">
        <f t="shared" si="63"/>
        <v>0</v>
      </c>
      <c r="EK34" s="288">
        <f t="shared" si="63"/>
        <v>0</v>
      </c>
      <c r="EL34" s="288">
        <f t="shared" si="64"/>
        <v>0</v>
      </c>
      <c r="EM34" s="288">
        <f t="shared" si="64"/>
        <v>0</v>
      </c>
      <c r="EN34" s="208">
        <f t="shared" si="64"/>
        <v>0</v>
      </c>
      <c r="EO34" s="22"/>
      <c r="EP34" s="22"/>
      <c r="EQ34" s="362"/>
      <c r="ER34" s="357"/>
      <c r="ES34" s="358"/>
      <c r="ET34" s="206">
        <f t="shared" si="65"/>
        <v>0</v>
      </c>
      <c r="EU34" s="288">
        <f t="shared" si="65"/>
        <v>0</v>
      </c>
      <c r="EV34" s="288">
        <f t="shared" si="65"/>
        <v>0</v>
      </c>
      <c r="EW34" s="288">
        <f t="shared" si="65"/>
        <v>0</v>
      </c>
      <c r="EX34" s="288">
        <f t="shared" si="65"/>
        <v>0</v>
      </c>
      <c r="EY34" s="288">
        <f t="shared" si="65"/>
        <v>0</v>
      </c>
      <c r="EZ34" s="288">
        <f t="shared" si="65"/>
        <v>0</v>
      </c>
      <c r="FA34" s="288">
        <f t="shared" si="65"/>
        <v>0</v>
      </c>
      <c r="FB34" s="288">
        <f t="shared" si="65"/>
        <v>0</v>
      </c>
      <c r="FC34" s="288">
        <f t="shared" si="65"/>
        <v>0</v>
      </c>
      <c r="FD34" s="288">
        <f t="shared" si="65"/>
        <v>0</v>
      </c>
      <c r="FE34" s="288">
        <f t="shared" si="65"/>
        <v>0</v>
      </c>
      <c r="FF34" s="288">
        <f t="shared" si="65"/>
        <v>0</v>
      </c>
      <c r="FG34" s="288">
        <f t="shared" si="65"/>
        <v>0</v>
      </c>
      <c r="FH34" s="288">
        <f t="shared" si="65"/>
        <v>0</v>
      </c>
      <c r="FI34" s="288">
        <f t="shared" si="65"/>
        <v>0</v>
      </c>
      <c r="FJ34" s="288">
        <f t="shared" si="66"/>
        <v>0</v>
      </c>
      <c r="FK34" s="288">
        <f t="shared" si="66"/>
        <v>0</v>
      </c>
      <c r="FL34" s="288">
        <f t="shared" si="66"/>
        <v>0</v>
      </c>
      <c r="FM34" s="288">
        <f t="shared" si="66"/>
        <v>0</v>
      </c>
      <c r="FN34" s="288">
        <f t="shared" si="66"/>
        <v>0</v>
      </c>
      <c r="FO34" s="288">
        <f t="shared" si="66"/>
        <v>0</v>
      </c>
      <c r="FP34" s="288">
        <f t="shared" si="66"/>
        <v>0</v>
      </c>
      <c r="FQ34" s="288">
        <f t="shared" si="66"/>
        <v>0</v>
      </c>
      <c r="FR34" s="288">
        <f t="shared" si="66"/>
        <v>0</v>
      </c>
      <c r="FS34" s="288">
        <f t="shared" si="66"/>
        <v>0</v>
      </c>
      <c r="FT34" s="288">
        <f t="shared" si="66"/>
        <v>0</v>
      </c>
      <c r="FU34" s="288">
        <f t="shared" si="66"/>
        <v>0</v>
      </c>
      <c r="FV34" s="288">
        <f t="shared" si="66"/>
        <v>0</v>
      </c>
      <c r="FW34" s="288">
        <f t="shared" si="66"/>
        <v>0</v>
      </c>
      <c r="FX34" s="288">
        <f t="shared" si="66"/>
        <v>0</v>
      </c>
      <c r="FY34" s="288">
        <f t="shared" si="66"/>
        <v>0</v>
      </c>
      <c r="FZ34" s="288">
        <f t="shared" si="67"/>
        <v>0</v>
      </c>
      <c r="GA34" s="288">
        <f t="shared" si="67"/>
        <v>0</v>
      </c>
      <c r="GB34" s="288">
        <f t="shared" si="67"/>
        <v>0</v>
      </c>
      <c r="GC34" s="288">
        <f t="shared" si="67"/>
        <v>0</v>
      </c>
      <c r="GD34" s="288">
        <f t="shared" si="67"/>
        <v>0</v>
      </c>
      <c r="GE34" s="288">
        <f t="shared" si="67"/>
        <v>0</v>
      </c>
      <c r="GF34" s="288">
        <f t="shared" si="67"/>
        <v>0</v>
      </c>
      <c r="GG34" s="288">
        <f t="shared" si="67"/>
        <v>0</v>
      </c>
      <c r="GH34" s="288">
        <f t="shared" si="67"/>
        <v>0</v>
      </c>
      <c r="GI34" s="288">
        <f t="shared" si="67"/>
        <v>0</v>
      </c>
      <c r="GJ34" s="208">
        <f>EN34</f>
        <v>0</v>
      </c>
      <c r="GK34" s="22"/>
      <c r="GL34" s="22"/>
    </row>
    <row r="35" spans="2:194" ht="9.75" customHeight="1" thickBot="1" x14ac:dyDescent="0.2">
      <c r="B35" s="53"/>
      <c r="C35" s="583"/>
      <c r="D35" s="584"/>
      <c r="E35" s="200"/>
      <c r="F35" s="201"/>
      <c r="G35" s="201"/>
      <c r="H35" s="201"/>
      <c r="I35" s="201"/>
      <c r="J35" s="201"/>
      <c r="K35" s="201"/>
      <c r="L35" s="482"/>
      <c r="M35" s="482"/>
      <c r="N35" s="482"/>
      <c r="O35" s="482"/>
      <c r="P35" s="201"/>
      <c r="Q35" s="201"/>
      <c r="R35" s="201"/>
      <c r="S35" s="201"/>
      <c r="T35" s="482"/>
      <c r="U35" s="482"/>
      <c r="V35" s="482"/>
      <c r="W35" s="482"/>
      <c r="X35" s="201"/>
      <c r="Y35" s="201"/>
      <c r="Z35" s="201"/>
      <c r="AA35" s="201"/>
      <c r="AB35" s="482"/>
      <c r="AC35" s="482"/>
      <c r="AD35" s="482"/>
      <c r="AE35" s="482"/>
      <c r="AF35" s="201"/>
      <c r="AG35" s="201"/>
      <c r="AH35" s="201"/>
      <c r="AI35" s="201"/>
      <c r="AJ35" s="482"/>
      <c r="AK35" s="482"/>
      <c r="AL35" s="482"/>
      <c r="AM35" s="482"/>
      <c r="AN35" s="201"/>
      <c r="AO35" s="201"/>
      <c r="AP35" s="201"/>
      <c r="AQ35" s="201"/>
      <c r="AR35" s="482"/>
      <c r="AS35" s="482"/>
      <c r="AT35" s="482"/>
      <c r="AU35" s="198"/>
      <c r="AV35" s="22"/>
      <c r="AW35" s="22"/>
      <c r="AX35" s="60"/>
      <c r="AY35" s="583"/>
      <c r="AZ35" s="584"/>
      <c r="BA35" s="210">
        <f t="shared" si="57"/>
        <v>0</v>
      </c>
      <c r="BB35" s="211">
        <f t="shared" si="57"/>
        <v>0</v>
      </c>
      <c r="BC35" s="211">
        <f t="shared" si="57"/>
        <v>0</v>
      </c>
      <c r="BD35" s="211">
        <f t="shared" si="57"/>
        <v>0</v>
      </c>
      <c r="BE35" s="211">
        <f t="shared" si="57"/>
        <v>0</v>
      </c>
      <c r="BF35" s="211">
        <f t="shared" si="57"/>
        <v>0</v>
      </c>
      <c r="BG35" s="211">
        <f t="shared" si="57"/>
        <v>0</v>
      </c>
      <c r="BH35" s="288">
        <f t="shared" si="57"/>
        <v>0</v>
      </c>
      <c r="BI35" s="288">
        <f t="shared" si="57"/>
        <v>0</v>
      </c>
      <c r="BJ35" s="288">
        <f t="shared" si="57"/>
        <v>0</v>
      </c>
      <c r="BK35" s="288">
        <f t="shared" si="57"/>
        <v>0</v>
      </c>
      <c r="BL35" s="211">
        <f t="shared" si="57"/>
        <v>0</v>
      </c>
      <c r="BM35" s="211">
        <f t="shared" si="57"/>
        <v>0</v>
      </c>
      <c r="BN35" s="211">
        <f t="shared" si="57"/>
        <v>0</v>
      </c>
      <c r="BO35" s="211">
        <f t="shared" si="57"/>
        <v>0</v>
      </c>
      <c r="BP35" s="288">
        <f t="shared" si="57"/>
        <v>0</v>
      </c>
      <c r="BQ35" s="288">
        <f t="shared" si="58"/>
        <v>0</v>
      </c>
      <c r="BR35" s="288">
        <f t="shared" si="58"/>
        <v>0</v>
      </c>
      <c r="BS35" s="288">
        <f t="shared" si="58"/>
        <v>0</v>
      </c>
      <c r="BT35" s="211">
        <f t="shared" si="58"/>
        <v>0</v>
      </c>
      <c r="BU35" s="211">
        <f t="shared" si="58"/>
        <v>0</v>
      </c>
      <c r="BV35" s="211">
        <f t="shared" si="58"/>
        <v>0</v>
      </c>
      <c r="BW35" s="211">
        <f t="shared" si="58"/>
        <v>0</v>
      </c>
      <c r="BX35" s="288">
        <f t="shared" si="58"/>
        <v>0</v>
      </c>
      <c r="BY35" s="288">
        <f t="shared" si="58"/>
        <v>0</v>
      </c>
      <c r="BZ35" s="288">
        <f t="shared" si="58"/>
        <v>0</v>
      </c>
      <c r="CA35" s="288">
        <f t="shared" si="58"/>
        <v>0</v>
      </c>
      <c r="CB35" s="211">
        <f t="shared" si="58"/>
        <v>0</v>
      </c>
      <c r="CC35" s="211">
        <f t="shared" si="58"/>
        <v>0</v>
      </c>
      <c r="CD35" s="211">
        <f t="shared" si="58"/>
        <v>0</v>
      </c>
      <c r="CE35" s="211">
        <f t="shared" si="58"/>
        <v>0</v>
      </c>
      <c r="CF35" s="288">
        <f t="shared" si="58"/>
        <v>0</v>
      </c>
      <c r="CG35" s="288">
        <f t="shared" si="59"/>
        <v>0</v>
      </c>
      <c r="CH35" s="288">
        <f t="shared" si="59"/>
        <v>0</v>
      </c>
      <c r="CI35" s="288">
        <f t="shared" si="59"/>
        <v>0</v>
      </c>
      <c r="CJ35" s="211">
        <f t="shared" si="59"/>
        <v>0</v>
      </c>
      <c r="CK35" s="211">
        <f t="shared" si="59"/>
        <v>0</v>
      </c>
      <c r="CL35" s="211">
        <f t="shared" si="59"/>
        <v>0</v>
      </c>
      <c r="CM35" s="211">
        <f t="shared" si="59"/>
        <v>0</v>
      </c>
      <c r="CN35" s="288">
        <f t="shared" si="59"/>
        <v>0</v>
      </c>
      <c r="CO35" s="288">
        <f t="shared" si="59"/>
        <v>0</v>
      </c>
      <c r="CP35" s="288">
        <f t="shared" si="59"/>
        <v>0</v>
      </c>
      <c r="CQ35" s="208">
        <f>AU35</f>
        <v>0</v>
      </c>
      <c r="CR35" s="22"/>
      <c r="CS35" s="22"/>
      <c r="CT35" s="22"/>
      <c r="CU35" s="357"/>
      <c r="CV35" s="357"/>
      <c r="CW35" s="358"/>
      <c r="CX35" s="210">
        <f t="shared" si="60"/>
        <v>0</v>
      </c>
      <c r="CY35" s="211">
        <f t="shared" si="60"/>
        <v>0</v>
      </c>
      <c r="CZ35" s="211">
        <f t="shared" si="60"/>
        <v>0</v>
      </c>
      <c r="DA35" s="211">
        <f t="shared" si="60"/>
        <v>0</v>
      </c>
      <c r="DB35" s="211">
        <f t="shared" si="60"/>
        <v>0</v>
      </c>
      <c r="DC35" s="211">
        <f t="shared" si="60"/>
        <v>0</v>
      </c>
      <c r="DD35" s="211">
        <f t="shared" si="60"/>
        <v>0</v>
      </c>
      <c r="DE35" s="288">
        <f t="shared" si="60"/>
        <v>0</v>
      </c>
      <c r="DF35" s="288">
        <f t="shared" si="60"/>
        <v>0</v>
      </c>
      <c r="DG35" s="288">
        <f t="shared" si="60"/>
        <v>0</v>
      </c>
      <c r="DH35" s="288">
        <f t="shared" si="61"/>
        <v>0</v>
      </c>
      <c r="DI35" s="211">
        <f t="shared" si="61"/>
        <v>0</v>
      </c>
      <c r="DJ35" s="211">
        <f t="shared" si="61"/>
        <v>0</v>
      </c>
      <c r="DK35" s="211">
        <f t="shared" si="61"/>
        <v>0</v>
      </c>
      <c r="DL35" s="211">
        <f t="shared" si="61"/>
        <v>0</v>
      </c>
      <c r="DM35" s="288">
        <f t="shared" si="61"/>
        <v>0</v>
      </c>
      <c r="DN35" s="288">
        <f t="shared" si="61"/>
        <v>0</v>
      </c>
      <c r="DO35" s="288">
        <f t="shared" si="61"/>
        <v>0</v>
      </c>
      <c r="DP35" s="288">
        <f t="shared" si="61"/>
        <v>0</v>
      </c>
      <c r="DQ35" s="211">
        <f t="shared" si="61"/>
        <v>0</v>
      </c>
      <c r="DR35" s="211">
        <f t="shared" si="62"/>
        <v>0</v>
      </c>
      <c r="DS35" s="211">
        <f t="shared" si="62"/>
        <v>0</v>
      </c>
      <c r="DT35" s="211">
        <f t="shared" si="62"/>
        <v>0</v>
      </c>
      <c r="DU35" s="288">
        <f t="shared" si="62"/>
        <v>0</v>
      </c>
      <c r="DV35" s="288">
        <f t="shared" si="62"/>
        <v>0</v>
      </c>
      <c r="DW35" s="288">
        <f t="shared" si="62"/>
        <v>0</v>
      </c>
      <c r="DX35" s="288">
        <f t="shared" si="62"/>
        <v>0</v>
      </c>
      <c r="DY35" s="211">
        <f t="shared" si="62"/>
        <v>0</v>
      </c>
      <c r="DZ35" s="211">
        <f t="shared" si="62"/>
        <v>0</v>
      </c>
      <c r="EA35" s="211">
        <f t="shared" si="62"/>
        <v>0</v>
      </c>
      <c r="EB35" s="211">
        <f t="shared" si="63"/>
        <v>0</v>
      </c>
      <c r="EC35" s="288">
        <f t="shared" si="63"/>
        <v>0</v>
      </c>
      <c r="ED35" s="288">
        <f t="shared" si="63"/>
        <v>0</v>
      </c>
      <c r="EE35" s="288">
        <f t="shared" si="63"/>
        <v>0</v>
      </c>
      <c r="EF35" s="288">
        <f t="shared" si="63"/>
        <v>0</v>
      </c>
      <c r="EG35" s="211">
        <f t="shared" si="63"/>
        <v>0</v>
      </c>
      <c r="EH35" s="211">
        <f t="shared" si="63"/>
        <v>0</v>
      </c>
      <c r="EI35" s="211">
        <f t="shared" si="63"/>
        <v>0</v>
      </c>
      <c r="EJ35" s="211">
        <f t="shared" si="63"/>
        <v>0</v>
      </c>
      <c r="EK35" s="288">
        <f t="shared" si="63"/>
        <v>0</v>
      </c>
      <c r="EL35" s="288">
        <f t="shared" si="64"/>
        <v>0</v>
      </c>
      <c r="EM35" s="288">
        <f t="shared" si="64"/>
        <v>0</v>
      </c>
      <c r="EN35" s="208">
        <f t="shared" si="64"/>
        <v>0</v>
      </c>
      <c r="EO35" s="22"/>
      <c r="EP35" s="22"/>
      <c r="EQ35" s="362"/>
      <c r="ER35" s="357"/>
      <c r="ES35" s="358"/>
      <c r="ET35" s="210">
        <f t="shared" si="65"/>
        <v>0</v>
      </c>
      <c r="EU35" s="211">
        <f t="shared" si="65"/>
        <v>0</v>
      </c>
      <c r="EV35" s="211">
        <f t="shared" si="65"/>
        <v>0</v>
      </c>
      <c r="EW35" s="211">
        <f t="shared" si="65"/>
        <v>0</v>
      </c>
      <c r="EX35" s="211">
        <f t="shared" si="65"/>
        <v>0</v>
      </c>
      <c r="EY35" s="211">
        <f t="shared" si="65"/>
        <v>0</v>
      </c>
      <c r="EZ35" s="211">
        <f t="shared" si="65"/>
        <v>0</v>
      </c>
      <c r="FA35" s="288">
        <f t="shared" si="65"/>
        <v>0</v>
      </c>
      <c r="FB35" s="288">
        <f t="shared" si="65"/>
        <v>0</v>
      </c>
      <c r="FC35" s="288">
        <f t="shared" si="65"/>
        <v>0</v>
      </c>
      <c r="FD35" s="288">
        <f t="shared" si="65"/>
        <v>0</v>
      </c>
      <c r="FE35" s="211">
        <f t="shared" si="65"/>
        <v>0</v>
      </c>
      <c r="FF35" s="211">
        <f t="shared" si="65"/>
        <v>0</v>
      </c>
      <c r="FG35" s="211">
        <f t="shared" si="65"/>
        <v>0</v>
      </c>
      <c r="FH35" s="211">
        <f t="shared" si="65"/>
        <v>0</v>
      </c>
      <c r="FI35" s="288">
        <f t="shared" si="65"/>
        <v>0</v>
      </c>
      <c r="FJ35" s="288">
        <f t="shared" si="66"/>
        <v>0</v>
      </c>
      <c r="FK35" s="288">
        <f t="shared" si="66"/>
        <v>0</v>
      </c>
      <c r="FL35" s="288">
        <f t="shared" si="66"/>
        <v>0</v>
      </c>
      <c r="FM35" s="211">
        <f t="shared" si="66"/>
        <v>0</v>
      </c>
      <c r="FN35" s="211">
        <f t="shared" si="66"/>
        <v>0</v>
      </c>
      <c r="FO35" s="211">
        <f t="shared" si="66"/>
        <v>0</v>
      </c>
      <c r="FP35" s="211">
        <f t="shared" si="66"/>
        <v>0</v>
      </c>
      <c r="FQ35" s="288">
        <f t="shared" si="66"/>
        <v>0</v>
      </c>
      <c r="FR35" s="288">
        <f t="shared" si="66"/>
        <v>0</v>
      </c>
      <c r="FS35" s="288">
        <f t="shared" si="66"/>
        <v>0</v>
      </c>
      <c r="FT35" s="288">
        <f t="shared" si="66"/>
        <v>0</v>
      </c>
      <c r="FU35" s="211">
        <f t="shared" si="66"/>
        <v>0</v>
      </c>
      <c r="FV35" s="211">
        <f t="shared" si="66"/>
        <v>0</v>
      </c>
      <c r="FW35" s="211">
        <f t="shared" si="66"/>
        <v>0</v>
      </c>
      <c r="FX35" s="211">
        <f t="shared" si="66"/>
        <v>0</v>
      </c>
      <c r="FY35" s="288">
        <f t="shared" si="66"/>
        <v>0</v>
      </c>
      <c r="FZ35" s="288">
        <f t="shared" si="67"/>
        <v>0</v>
      </c>
      <c r="GA35" s="288">
        <f t="shared" si="67"/>
        <v>0</v>
      </c>
      <c r="GB35" s="288">
        <f t="shared" si="67"/>
        <v>0</v>
      </c>
      <c r="GC35" s="211">
        <f t="shared" si="67"/>
        <v>0</v>
      </c>
      <c r="GD35" s="211">
        <f t="shared" si="67"/>
        <v>0</v>
      </c>
      <c r="GE35" s="211">
        <f t="shared" si="67"/>
        <v>0</v>
      </c>
      <c r="GF35" s="211">
        <f t="shared" si="67"/>
        <v>0</v>
      </c>
      <c r="GG35" s="288">
        <f t="shared" si="67"/>
        <v>0</v>
      </c>
      <c r="GH35" s="288">
        <f t="shared" si="67"/>
        <v>0</v>
      </c>
      <c r="GI35" s="288">
        <f t="shared" si="67"/>
        <v>0</v>
      </c>
      <c r="GJ35" s="208">
        <f>EN35</f>
        <v>0</v>
      </c>
      <c r="GK35" s="22"/>
      <c r="GL35" s="22"/>
    </row>
    <row r="36" spans="2:194" ht="12" customHeight="1" x14ac:dyDescent="0.15">
      <c r="C36" s="583"/>
      <c r="D36" s="584"/>
      <c r="E36" s="305" t="s">
        <v>31</v>
      </c>
      <c r="F36" s="345"/>
      <c r="G36" s="346"/>
      <c r="H36" s="314" t="s">
        <v>276</v>
      </c>
      <c r="I36" s="262"/>
      <c r="J36" s="262"/>
      <c r="K36" s="315"/>
      <c r="L36" s="507">
        <f ca="1">IF(入力用!AI4="","",入力用!AI4)</f>
        <v>180000</v>
      </c>
      <c r="M36" s="508"/>
      <c r="N36" s="508"/>
      <c r="O36" s="105" t="s">
        <v>262</v>
      </c>
      <c r="P36" s="511" t="s">
        <v>277</v>
      </c>
      <c r="Q36" s="512"/>
      <c r="R36" s="512"/>
      <c r="S36" s="513"/>
      <c r="T36" s="507">
        <f ca="1">IF(入力用!AJ4="","",入力用!AJ4)</f>
        <v>100000</v>
      </c>
      <c r="U36" s="508"/>
      <c r="V36" s="508"/>
      <c r="W36" s="105" t="s">
        <v>262</v>
      </c>
      <c r="X36" s="511" t="s">
        <v>278</v>
      </c>
      <c r="Y36" s="512"/>
      <c r="Z36" s="512"/>
      <c r="AA36" s="513"/>
      <c r="AB36" s="507">
        <f ca="1">IF(入力用!AK4="","",入力用!AK4)</f>
        <v>90000</v>
      </c>
      <c r="AC36" s="508"/>
      <c r="AD36" s="508"/>
      <c r="AE36" s="105" t="s">
        <v>262</v>
      </c>
      <c r="AF36" s="511" t="s">
        <v>279</v>
      </c>
      <c r="AG36" s="512"/>
      <c r="AH36" s="512"/>
      <c r="AI36" s="513"/>
      <c r="AJ36" s="507">
        <f ca="1">IF(入力用!AL4="","",入力用!AL4)</f>
        <v>360000</v>
      </c>
      <c r="AK36" s="508"/>
      <c r="AL36" s="508"/>
      <c r="AM36" s="105" t="s">
        <v>262</v>
      </c>
      <c r="AN36" s="511" t="s">
        <v>280</v>
      </c>
      <c r="AO36" s="512"/>
      <c r="AP36" s="512"/>
      <c r="AQ36" s="513"/>
      <c r="AR36" s="507">
        <f ca="1">IF(入力用!AM4="","",入力用!AM4)</f>
        <v>180000</v>
      </c>
      <c r="AS36" s="508"/>
      <c r="AT36" s="508"/>
      <c r="AU36" s="31" t="s">
        <v>262</v>
      </c>
      <c r="AV36" s="22"/>
      <c r="AW36" s="22"/>
      <c r="AX36" s="70"/>
      <c r="AY36" s="583"/>
      <c r="AZ36" s="584"/>
      <c r="BA36" s="305" t="s">
        <v>31</v>
      </c>
      <c r="BB36" s="345"/>
      <c r="BC36" s="346"/>
      <c r="BD36" s="314" t="s">
        <v>276</v>
      </c>
      <c r="BE36" s="262"/>
      <c r="BF36" s="262"/>
      <c r="BG36" s="315"/>
      <c r="BH36" s="451">
        <f t="shared" ca="1" si="57"/>
        <v>180000</v>
      </c>
      <c r="BI36" s="452">
        <f t="shared" si="57"/>
        <v>0</v>
      </c>
      <c r="BJ36" s="452">
        <f t="shared" si="57"/>
        <v>0</v>
      </c>
      <c r="BK36" s="31" t="s">
        <v>262</v>
      </c>
      <c r="BL36" s="350" t="s">
        <v>277</v>
      </c>
      <c r="BM36" s="262"/>
      <c r="BN36" s="262"/>
      <c r="BO36" s="315"/>
      <c r="BP36" s="451">
        <f t="shared" ca="1" si="57"/>
        <v>100000</v>
      </c>
      <c r="BQ36" s="452">
        <f t="shared" si="58"/>
        <v>0</v>
      </c>
      <c r="BR36" s="452">
        <f t="shared" si="58"/>
        <v>0</v>
      </c>
      <c r="BS36" s="31" t="s">
        <v>262</v>
      </c>
      <c r="BT36" s="350" t="s">
        <v>278</v>
      </c>
      <c r="BU36" s="262"/>
      <c r="BV36" s="262"/>
      <c r="BW36" s="315"/>
      <c r="BX36" s="451">
        <f t="shared" ca="1" si="58"/>
        <v>90000</v>
      </c>
      <c r="BY36" s="452">
        <f t="shared" si="58"/>
        <v>0</v>
      </c>
      <c r="BZ36" s="452">
        <f t="shared" si="58"/>
        <v>0</v>
      </c>
      <c r="CA36" s="31" t="s">
        <v>262</v>
      </c>
      <c r="CB36" s="350" t="s">
        <v>279</v>
      </c>
      <c r="CC36" s="262"/>
      <c r="CD36" s="262"/>
      <c r="CE36" s="315"/>
      <c r="CF36" s="451">
        <f t="shared" ca="1" si="58"/>
        <v>360000</v>
      </c>
      <c r="CG36" s="452">
        <f t="shared" si="59"/>
        <v>0</v>
      </c>
      <c r="CH36" s="452">
        <f t="shared" si="59"/>
        <v>0</v>
      </c>
      <c r="CI36" s="31" t="s">
        <v>262</v>
      </c>
      <c r="CJ36" s="350" t="s">
        <v>280</v>
      </c>
      <c r="CK36" s="262"/>
      <c r="CL36" s="262"/>
      <c r="CM36" s="315"/>
      <c r="CN36" s="451">
        <f t="shared" ca="1" si="59"/>
        <v>180000</v>
      </c>
      <c r="CO36" s="452">
        <f t="shared" si="59"/>
        <v>0</v>
      </c>
      <c r="CP36" s="452">
        <f t="shared" si="59"/>
        <v>0</v>
      </c>
      <c r="CQ36" s="31" t="s">
        <v>262</v>
      </c>
      <c r="CR36" s="22"/>
      <c r="CS36" s="22"/>
      <c r="CT36" s="22"/>
      <c r="CU36" s="357"/>
      <c r="CV36" s="357"/>
      <c r="CW36" s="358"/>
      <c r="CX36" s="305" t="s">
        <v>31</v>
      </c>
      <c r="CY36" s="345"/>
      <c r="CZ36" s="346"/>
      <c r="DA36" s="229" t="s">
        <v>276</v>
      </c>
      <c r="DB36" s="230"/>
      <c r="DC36" s="230"/>
      <c r="DD36" s="231"/>
      <c r="DE36" s="301">
        <f t="shared" ref="DE36:DE66" ca="1" si="68">BH36</f>
        <v>180000</v>
      </c>
      <c r="DF36" s="302">
        <f t="shared" ref="DF36:DF66" si="69">BI36</f>
        <v>0</v>
      </c>
      <c r="DG36" s="302">
        <f t="shared" ref="DG36:DG66" si="70">BJ36</f>
        <v>0</v>
      </c>
      <c r="DH36" s="35" t="s">
        <v>262</v>
      </c>
      <c r="DI36" s="229" t="s">
        <v>277</v>
      </c>
      <c r="DJ36" s="230"/>
      <c r="DK36" s="230"/>
      <c r="DL36" s="231"/>
      <c r="DM36" s="301">
        <f t="shared" ref="DM36:DO37" ca="1" si="71">BP36</f>
        <v>100000</v>
      </c>
      <c r="DN36" s="302">
        <f t="shared" si="71"/>
        <v>0</v>
      </c>
      <c r="DO36" s="302">
        <f t="shared" si="71"/>
        <v>0</v>
      </c>
      <c r="DP36" s="35" t="s">
        <v>262</v>
      </c>
      <c r="DQ36" s="229" t="s">
        <v>278</v>
      </c>
      <c r="DR36" s="230"/>
      <c r="DS36" s="230"/>
      <c r="DT36" s="231"/>
      <c r="DU36" s="301">
        <f t="shared" ref="DU36:DW37" ca="1" si="72">BX36</f>
        <v>90000</v>
      </c>
      <c r="DV36" s="302">
        <f t="shared" si="72"/>
        <v>0</v>
      </c>
      <c r="DW36" s="302">
        <f t="shared" si="72"/>
        <v>0</v>
      </c>
      <c r="DX36" s="35" t="s">
        <v>262</v>
      </c>
      <c r="DY36" s="229" t="s">
        <v>279</v>
      </c>
      <c r="DZ36" s="230"/>
      <c r="EA36" s="230"/>
      <c r="EB36" s="231"/>
      <c r="EC36" s="301">
        <f t="shared" ref="EC36:EE37" ca="1" si="73">CF36</f>
        <v>360000</v>
      </c>
      <c r="ED36" s="302">
        <f t="shared" si="73"/>
        <v>0</v>
      </c>
      <c r="EE36" s="302">
        <f t="shared" si="73"/>
        <v>0</v>
      </c>
      <c r="EF36" s="35" t="s">
        <v>262</v>
      </c>
      <c r="EG36" s="229" t="s">
        <v>280</v>
      </c>
      <c r="EH36" s="230"/>
      <c r="EI36" s="230"/>
      <c r="EJ36" s="231"/>
      <c r="EK36" s="301">
        <f t="shared" ref="EK36:EM41" ca="1" si="74">CN36</f>
        <v>180000</v>
      </c>
      <c r="EL36" s="302">
        <f t="shared" si="74"/>
        <v>0</v>
      </c>
      <c r="EM36" s="302">
        <f t="shared" si="74"/>
        <v>0</v>
      </c>
      <c r="EN36" s="35" t="s">
        <v>262</v>
      </c>
      <c r="EO36" s="22"/>
      <c r="EP36" s="22"/>
      <c r="EQ36" s="362"/>
      <c r="ER36" s="357"/>
      <c r="ES36" s="358"/>
      <c r="ET36" s="305" t="s">
        <v>31</v>
      </c>
      <c r="EU36" s="345"/>
      <c r="EV36" s="346"/>
      <c r="EW36" s="314" t="s">
        <v>276</v>
      </c>
      <c r="EX36" s="262"/>
      <c r="EY36" s="262"/>
      <c r="EZ36" s="315"/>
      <c r="FA36" s="301">
        <f t="shared" ca="1" si="65"/>
        <v>180000</v>
      </c>
      <c r="FB36" s="302">
        <f t="shared" si="65"/>
        <v>0</v>
      </c>
      <c r="FC36" s="302">
        <f t="shared" si="65"/>
        <v>0</v>
      </c>
      <c r="FD36" s="35" t="s">
        <v>262</v>
      </c>
      <c r="FE36" s="350" t="s">
        <v>277</v>
      </c>
      <c r="FF36" s="262"/>
      <c r="FG36" s="262"/>
      <c r="FH36" s="315"/>
      <c r="FI36" s="301">
        <f t="shared" ca="1" si="65"/>
        <v>100000</v>
      </c>
      <c r="FJ36" s="302">
        <f t="shared" si="66"/>
        <v>0</v>
      </c>
      <c r="FK36" s="302">
        <f t="shared" si="66"/>
        <v>0</v>
      </c>
      <c r="FL36" s="35" t="s">
        <v>262</v>
      </c>
      <c r="FM36" s="350" t="s">
        <v>278</v>
      </c>
      <c r="FN36" s="262"/>
      <c r="FO36" s="262"/>
      <c r="FP36" s="315"/>
      <c r="FQ36" s="301">
        <f t="shared" ca="1" si="66"/>
        <v>90000</v>
      </c>
      <c r="FR36" s="302">
        <f t="shared" si="66"/>
        <v>0</v>
      </c>
      <c r="FS36" s="302">
        <f t="shared" si="66"/>
        <v>0</v>
      </c>
      <c r="FT36" s="35" t="s">
        <v>262</v>
      </c>
      <c r="FU36" s="350" t="s">
        <v>279</v>
      </c>
      <c r="FV36" s="262"/>
      <c r="FW36" s="262"/>
      <c r="FX36" s="315"/>
      <c r="FY36" s="301">
        <f t="shared" ca="1" si="66"/>
        <v>360000</v>
      </c>
      <c r="FZ36" s="302">
        <f t="shared" si="67"/>
        <v>0</v>
      </c>
      <c r="GA36" s="302">
        <f t="shared" si="67"/>
        <v>0</v>
      </c>
      <c r="GB36" s="35" t="s">
        <v>262</v>
      </c>
      <c r="GC36" s="350" t="s">
        <v>280</v>
      </c>
      <c r="GD36" s="262"/>
      <c r="GE36" s="262"/>
      <c r="GF36" s="315"/>
      <c r="GG36" s="301">
        <f t="shared" ca="1" si="67"/>
        <v>180000</v>
      </c>
      <c r="GH36" s="302">
        <f t="shared" si="67"/>
        <v>0</v>
      </c>
      <c r="GI36" s="302">
        <f t="shared" si="67"/>
        <v>0</v>
      </c>
      <c r="GJ36" s="35" t="s">
        <v>262</v>
      </c>
      <c r="GK36" s="22"/>
      <c r="GL36" s="22"/>
    </row>
    <row r="37" spans="2:194" ht="12" customHeight="1" thickBot="1" x14ac:dyDescent="0.2">
      <c r="C37" s="583"/>
      <c r="D37" s="584"/>
      <c r="E37" s="347"/>
      <c r="F37" s="348"/>
      <c r="G37" s="349"/>
      <c r="H37" s="262"/>
      <c r="I37" s="262"/>
      <c r="J37" s="262"/>
      <c r="K37" s="315"/>
      <c r="L37" s="509"/>
      <c r="M37" s="510"/>
      <c r="N37" s="510"/>
      <c r="O37" s="123"/>
      <c r="P37" s="514"/>
      <c r="Q37" s="512"/>
      <c r="R37" s="512"/>
      <c r="S37" s="513"/>
      <c r="T37" s="509"/>
      <c r="U37" s="510"/>
      <c r="V37" s="510"/>
      <c r="W37" s="123"/>
      <c r="X37" s="514"/>
      <c r="Y37" s="512"/>
      <c r="Z37" s="512"/>
      <c r="AA37" s="513"/>
      <c r="AB37" s="509"/>
      <c r="AC37" s="510"/>
      <c r="AD37" s="510"/>
      <c r="AE37" s="123"/>
      <c r="AF37" s="514"/>
      <c r="AG37" s="512"/>
      <c r="AH37" s="512"/>
      <c r="AI37" s="513"/>
      <c r="AJ37" s="509"/>
      <c r="AK37" s="510"/>
      <c r="AL37" s="510"/>
      <c r="AM37" s="123"/>
      <c r="AN37" s="514"/>
      <c r="AO37" s="512"/>
      <c r="AP37" s="512"/>
      <c r="AQ37" s="513"/>
      <c r="AR37" s="509"/>
      <c r="AS37" s="510"/>
      <c r="AT37" s="510"/>
      <c r="AU37" s="71"/>
      <c r="AV37" s="22"/>
      <c r="AW37" s="22"/>
      <c r="AX37" s="70"/>
      <c r="AY37" s="583"/>
      <c r="AZ37" s="584"/>
      <c r="BA37" s="347"/>
      <c r="BB37" s="348"/>
      <c r="BC37" s="349"/>
      <c r="BD37" s="262"/>
      <c r="BE37" s="262"/>
      <c r="BF37" s="262"/>
      <c r="BG37" s="315"/>
      <c r="BH37" s="453">
        <f t="shared" si="57"/>
        <v>0</v>
      </c>
      <c r="BI37" s="454">
        <f t="shared" si="57"/>
        <v>0</v>
      </c>
      <c r="BJ37" s="454">
        <f t="shared" si="57"/>
        <v>0</v>
      </c>
      <c r="BK37" s="71"/>
      <c r="BL37" s="335"/>
      <c r="BM37" s="262"/>
      <c r="BN37" s="262"/>
      <c r="BO37" s="315"/>
      <c r="BP37" s="453">
        <f t="shared" si="57"/>
        <v>0</v>
      </c>
      <c r="BQ37" s="454">
        <f t="shared" si="58"/>
        <v>0</v>
      </c>
      <c r="BR37" s="454">
        <f t="shared" si="58"/>
        <v>0</v>
      </c>
      <c r="BS37" s="71"/>
      <c r="BT37" s="335"/>
      <c r="BU37" s="262"/>
      <c r="BV37" s="262"/>
      <c r="BW37" s="315"/>
      <c r="BX37" s="453">
        <f t="shared" si="58"/>
        <v>0</v>
      </c>
      <c r="BY37" s="454">
        <f t="shared" si="58"/>
        <v>0</v>
      </c>
      <c r="BZ37" s="454">
        <f t="shared" si="58"/>
        <v>0</v>
      </c>
      <c r="CA37" s="71"/>
      <c r="CB37" s="335"/>
      <c r="CC37" s="262"/>
      <c r="CD37" s="262"/>
      <c r="CE37" s="315"/>
      <c r="CF37" s="453">
        <f t="shared" si="58"/>
        <v>0</v>
      </c>
      <c r="CG37" s="454">
        <f t="shared" si="59"/>
        <v>0</v>
      </c>
      <c r="CH37" s="454">
        <f t="shared" si="59"/>
        <v>0</v>
      </c>
      <c r="CI37" s="71"/>
      <c r="CJ37" s="335"/>
      <c r="CK37" s="262"/>
      <c r="CL37" s="262"/>
      <c r="CM37" s="315"/>
      <c r="CN37" s="453">
        <f t="shared" si="59"/>
        <v>0</v>
      </c>
      <c r="CO37" s="454">
        <f t="shared" si="59"/>
        <v>0</v>
      </c>
      <c r="CP37" s="454">
        <f t="shared" si="59"/>
        <v>0</v>
      </c>
      <c r="CQ37" s="71"/>
      <c r="CR37" s="22"/>
      <c r="CS37" s="22"/>
      <c r="CT37" s="22"/>
      <c r="CU37" s="357"/>
      <c r="CV37" s="357"/>
      <c r="CW37" s="358"/>
      <c r="CX37" s="347"/>
      <c r="CY37" s="348"/>
      <c r="CZ37" s="349"/>
      <c r="DA37" s="235"/>
      <c r="DB37" s="236"/>
      <c r="DC37" s="236"/>
      <c r="DD37" s="237"/>
      <c r="DE37" s="303">
        <f t="shared" si="68"/>
        <v>0</v>
      </c>
      <c r="DF37" s="304">
        <f t="shared" si="69"/>
        <v>0</v>
      </c>
      <c r="DG37" s="304">
        <f t="shared" si="70"/>
        <v>0</v>
      </c>
      <c r="DH37" s="67"/>
      <c r="DI37" s="235"/>
      <c r="DJ37" s="236"/>
      <c r="DK37" s="236"/>
      <c r="DL37" s="237"/>
      <c r="DM37" s="303">
        <f t="shared" si="71"/>
        <v>0</v>
      </c>
      <c r="DN37" s="304">
        <f t="shared" si="71"/>
        <v>0</v>
      </c>
      <c r="DO37" s="304">
        <f t="shared" si="71"/>
        <v>0</v>
      </c>
      <c r="DP37" s="67"/>
      <c r="DQ37" s="235"/>
      <c r="DR37" s="236"/>
      <c r="DS37" s="236"/>
      <c r="DT37" s="237"/>
      <c r="DU37" s="303">
        <f t="shared" si="72"/>
        <v>0</v>
      </c>
      <c r="DV37" s="304">
        <f t="shared" si="72"/>
        <v>0</v>
      </c>
      <c r="DW37" s="304">
        <f t="shared" si="72"/>
        <v>0</v>
      </c>
      <c r="DX37" s="67"/>
      <c r="DY37" s="235"/>
      <c r="DZ37" s="236"/>
      <c r="EA37" s="236"/>
      <c r="EB37" s="237"/>
      <c r="EC37" s="303">
        <f t="shared" si="73"/>
        <v>0</v>
      </c>
      <c r="ED37" s="304">
        <f t="shared" si="73"/>
        <v>0</v>
      </c>
      <c r="EE37" s="304">
        <f t="shared" si="73"/>
        <v>0</v>
      </c>
      <c r="EF37" s="67"/>
      <c r="EG37" s="235"/>
      <c r="EH37" s="236"/>
      <c r="EI37" s="236"/>
      <c r="EJ37" s="237"/>
      <c r="EK37" s="303">
        <f t="shared" si="74"/>
        <v>0</v>
      </c>
      <c r="EL37" s="304">
        <f t="shared" si="74"/>
        <v>0</v>
      </c>
      <c r="EM37" s="304">
        <f t="shared" si="74"/>
        <v>0</v>
      </c>
      <c r="EN37" s="67"/>
      <c r="EO37" s="22"/>
      <c r="EP37" s="22"/>
      <c r="EQ37" s="362"/>
      <c r="ER37" s="357"/>
      <c r="ES37" s="358"/>
      <c r="ET37" s="347"/>
      <c r="EU37" s="348"/>
      <c r="EV37" s="349"/>
      <c r="EW37" s="262"/>
      <c r="EX37" s="262"/>
      <c r="EY37" s="262"/>
      <c r="EZ37" s="315"/>
      <c r="FA37" s="303">
        <f t="shared" si="65"/>
        <v>0</v>
      </c>
      <c r="FB37" s="304">
        <f t="shared" si="65"/>
        <v>0</v>
      </c>
      <c r="FC37" s="304">
        <f t="shared" si="65"/>
        <v>0</v>
      </c>
      <c r="FD37" s="67"/>
      <c r="FE37" s="335"/>
      <c r="FF37" s="262"/>
      <c r="FG37" s="262"/>
      <c r="FH37" s="315"/>
      <c r="FI37" s="303">
        <f t="shared" si="65"/>
        <v>0</v>
      </c>
      <c r="FJ37" s="304">
        <f t="shared" si="66"/>
        <v>0</v>
      </c>
      <c r="FK37" s="304">
        <f t="shared" si="66"/>
        <v>0</v>
      </c>
      <c r="FL37" s="67"/>
      <c r="FM37" s="335"/>
      <c r="FN37" s="262"/>
      <c r="FO37" s="262"/>
      <c r="FP37" s="315"/>
      <c r="FQ37" s="303">
        <f t="shared" si="66"/>
        <v>0</v>
      </c>
      <c r="FR37" s="304">
        <f t="shared" si="66"/>
        <v>0</v>
      </c>
      <c r="FS37" s="304">
        <f t="shared" si="66"/>
        <v>0</v>
      </c>
      <c r="FT37" s="67"/>
      <c r="FU37" s="335"/>
      <c r="FV37" s="262"/>
      <c r="FW37" s="262"/>
      <c r="FX37" s="315"/>
      <c r="FY37" s="303">
        <f t="shared" si="66"/>
        <v>0</v>
      </c>
      <c r="FZ37" s="304">
        <f t="shared" si="67"/>
        <v>0</v>
      </c>
      <c r="GA37" s="304">
        <f t="shared" si="67"/>
        <v>0</v>
      </c>
      <c r="GB37" s="67"/>
      <c r="GC37" s="335"/>
      <c r="GD37" s="262"/>
      <c r="GE37" s="262"/>
      <c r="GF37" s="315"/>
      <c r="GG37" s="303">
        <f t="shared" si="67"/>
        <v>0</v>
      </c>
      <c r="GH37" s="304">
        <f t="shared" si="67"/>
        <v>0</v>
      </c>
      <c r="GI37" s="304">
        <f t="shared" si="67"/>
        <v>0</v>
      </c>
      <c r="GJ37" s="67"/>
      <c r="GK37" s="22"/>
      <c r="GL37" s="22"/>
    </row>
    <row r="38" spans="2:194" ht="12" customHeight="1" x14ac:dyDescent="0.15">
      <c r="C38" s="583"/>
      <c r="D38" s="584"/>
      <c r="E38" s="314" t="s">
        <v>281</v>
      </c>
      <c r="F38" s="262"/>
      <c r="G38" s="262"/>
      <c r="H38" s="314" t="s">
        <v>282</v>
      </c>
      <c r="I38" s="262"/>
      <c r="J38" s="262"/>
      <c r="K38" s="262"/>
      <c r="L38" s="528" t="str">
        <f ca="1">IF(入力用!AN4="","",入力用!AN4)</f>
        <v>2</v>
      </c>
      <c r="M38" s="529"/>
      <c r="N38" s="529"/>
      <c r="O38" s="529"/>
      <c r="P38" s="314" t="s">
        <v>283</v>
      </c>
      <c r="Q38" s="262"/>
      <c r="R38" s="262"/>
      <c r="S38" s="262"/>
      <c r="T38" s="97"/>
      <c r="U38" s="124"/>
      <c r="V38" s="118" t="s">
        <v>88</v>
      </c>
      <c r="W38" s="125"/>
      <c r="X38" s="107"/>
      <c r="Y38" s="106" t="s">
        <v>89</v>
      </c>
      <c r="Z38" s="126"/>
      <c r="AA38" s="108" t="s">
        <v>90</v>
      </c>
      <c r="AB38" s="523" t="s">
        <v>284</v>
      </c>
      <c r="AC38" s="524"/>
      <c r="AD38" s="524"/>
      <c r="AE38" s="524"/>
      <c r="AF38" s="270" t="str">
        <f ca="1">IF(入力用!AS4="","",入力用!AS4)</f>
        <v>住</v>
      </c>
      <c r="AG38" s="461"/>
      <c r="AH38" s="461"/>
      <c r="AI38" s="461"/>
      <c r="AJ38" s="523" t="s">
        <v>285</v>
      </c>
      <c r="AK38" s="524"/>
      <c r="AL38" s="524"/>
      <c r="AM38" s="524"/>
      <c r="AN38" s="457">
        <f ca="1">IF(入力用!AT4="","",入力用!AT4)</f>
        <v>11500000</v>
      </c>
      <c r="AO38" s="458"/>
      <c r="AP38" s="458"/>
      <c r="AQ38" s="458"/>
      <c r="AR38" s="522"/>
      <c r="AS38" s="522"/>
      <c r="AT38" s="522"/>
      <c r="AU38" s="59" t="s">
        <v>262</v>
      </c>
      <c r="AV38" s="22"/>
      <c r="AW38" s="22"/>
      <c r="AX38" s="70"/>
      <c r="AY38" s="583"/>
      <c r="AZ38" s="584"/>
      <c r="BA38" s="314" t="s">
        <v>281</v>
      </c>
      <c r="BB38" s="262"/>
      <c r="BC38" s="262"/>
      <c r="BD38" s="314" t="s">
        <v>282</v>
      </c>
      <c r="BE38" s="262"/>
      <c r="BF38" s="262"/>
      <c r="BG38" s="262"/>
      <c r="BH38" s="172" t="str">
        <f t="shared" ca="1" si="57"/>
        <v>2</v>
      </c>
      <c r="BI38" s="173">
        <f t="shared" si="57"/>
        <v>0</v>
      </c>
      <c r="BJ38" s="173">
        <f t="shared" si="57"/>
        <v>0</v>
      </c>
      <c r="BK38" s="173">
        <f>O38</f>
        <v>0</v>
      </c>
      <c r="BL38" s="314" t="s">
        <v>283</v>
      </c>
      <c r="BM38" s="262"/>
      <c r="BN38" s="262"/>
      <c r="BO38" s="262"/>
      <c r="BP38" s="62"/>
      <c r="BQ38" s="72"/>
      <c r="BR38" s="58" t="s">
        <v>88</v>
      </c>
      <c r="BS38" s="73"/>
      <c r="BT38" s="34"/>
      <c r="BU38" s="32" t="s">
        <v>89</v>
      </c>
      <c r="BV38" s="44"/>
      <c r="BW38" s="35" t="s">
        <v>90</v>
      </c>
      <c r="BX38" s="337" t="s">
        <v>284</v>
      </c>
      <c r="BY38" s="338"/>
      <c r="BZ38" s="338"/>
      <c r="CA38" s="338"/>
      <c r="CB38" s="268" t="str">
        <f t="shared" ref="CB38:CE41" ca="1" si="75">AF38</f>
        <v>住</v>
      </c>
      <c r="CC38" s="174">
        <f t="shared" si="75"/>
        <v>0</v>
      </c>
      <c r="CD38" s="174">
        <f t="shared" si="75"/>
        <v>0</v>
      </c>
      <c r="CE38" s="174">
        <f t="shared" si="75"/>
        <v>0</v>
      </c>
      <c r="CF38" s="337" t="s">
        <v>285</v>
      </c>
      <c r="CG38" s="338"/>
      <c r="CH38" s="338"/>
      <c r="CI38" s="338"/>
      <c r="CJ38" s="301">
        <f t="shared" ref="CJ38:CM41" ca="1" si="76">AN38</f>
        <v>11500000</v>
      </c>
      <c r="CK38" s="302">
        <f t="shared" si="76"/>
        <v>0</v>
      </c>
      <c r="CL38" s="302">
        <f t="shared" si="76"/>
        <v>0</v>
      </c>
      <c r="CM38" s="302">
        <f t="shared" si="76"/>
        <v>0</v>
      </c>
      <c r="CN38" s="336">
        <f t="shared" si="59"/>
        <v>0</v>
      </c>
      <c r="CO38" s="336">
        <f t="shared" si="59"/>
        <v>0</v>
      </c>
      <c r="CP38" s="336">
        <f t="shared" si="59"/>
        <v>0</v>
      </c>
      <c r="CQ38" s="59" t="s">
        <v>262</v>
      </c>
      <c r="CR38" s="22"/>
      <c r="CS38" s="22"/>
      <c r="CT38" s="22"/>
      <c r="CU38" s="357"/>
      <c r="CV38" s="357"/>
      <c r="CW38" s="358"/>
      <c r="CX38" s="229" t="s">
        <v>281</v>
      </c>
      <c r="CY38" s="230"/>
      <c r="CZ38" s="231"/>
      <c r="DA38" s="229" t="s">
        <v>282</v>
      </c>
      <c r="DB38" s="230"/>
      <c r="DC38" s="230"/>
      <c r="DD38" s="231"/>
      <c r="DE38" s="172" t="str">
        <f t="shared" ca="1" si="68"/>
        <v>2</v>
      </c>
      <c r="DF38" s="173">
        <f t="shared" si="69"/>
        <v>0</v>
      </c>
      <c r="DG38" s="173">
        <f t="shared" si="70"/>
        <v>0</v>
      </c>
      <c r="DH38" s="173">
        <f>BK38</f>
        <v>0</v>
      </c>
      <c r="DI38" s="229" t="s">
        <v>283</v>
      </c>
      <c r="DJ38" s="230"/>
      <c r="DK38" s="230"/>
      <c r="DL38" s="231"/>
      <c r="DM38" s="62"/>
      <c r="DN38" s="72"/>
      <c r="DO38" s="58" t="s">
        <v>88</v>
      </c>
      <c r="DP38" s="73"/>
      <c r="DQ38" s="34"/>
      <c r="DR38" s="32" t="s">
        <v>89</v>
      </c>
      <c r="DS38" s="44"/>
      <c r="DT38" s="35" t="s">
        <v>90</v>
      </c>
      <c r="DU38" s="305" t="s">
        <v>284</v>
      </c>
      <c r="DV38" s="306"/>
      <c r="DW38" s="306"/>
      <c r="DX38" s="307"/>
      <c r="DY38" s="268" t="str">
        <f t="shared" ref="DY38:EB41" ca="1" si="77">CB38</f>
        <v>住</v>
      </c>
      <c r="DZ38" s="174">
        <f t="shared" si="77"/>
        <v>0</v>
      </c>
      <c r="EA38" s="174">
        <f t="shared" si="77"/>
        <v>0</v>
      </c>
      <c r="EB38" s="174">
        <f t="shared" si="77"/>
        <v>0</v>
      </c>
      <c r="EC38" s="305" t="s">
        <v>285</v>
      </c>
      <c r="ED38" s="306"/>
      <c r="EE38" s="306"/>
      <c r="EF38" s="307"/>
      <c r="EG38" s="301">
        <f t="shared" ref="EG38:EJ41" ca="1" si="78">CJ38</f>
        <v>11500000</v>
      </c>
      <c r="EH38" s="302">
        <f t="shared" si="78"/>
        <v>0</v>
      </c>
      <c r="EI38" s="302">
        <f t="shared" si="78"/>
        <v>0</v>
      </c>
      <c r="EJ38" s="302">
        <f t="shared" si="78"/>
        <v>0</v>
      </c>
      <c r="EK38" s="336">
        <f t="shared" si="74"/>
        <v>0</v>
      </c>
      <c r="EL38" s="336">
        <f t="shared" si="74"/>
        <v>0</v>
      </c>
      <c r="EM38" s="336">
        <f t="shared" si="74"/>
        <v>0</v>
      </c>
      <c r="EN38" s="59" t="s">
        <v>262</v>
      </c>
      <c r="EO38" s="22"/>
      <c r="EP38" s="22"/>
      <c r="EQ38" s="362"/>
      <c r="ER38" s="357"/>
      <c r="ES38" s="358"/>
      <c r="ET38" s="314" t="s">
        <v>281</v>
      </c>
      <c r="EU38" s="262"/>
      <c r="EV38" s="262"/>
      <c r="EW38" s="314" t="s">
        <v>282</v>
      </c>
      <c r="EX38" s="262"/>
      <c r="EY38" s="262"/>
      <c r="EZ38" s="262"/>
      <c r="FA38" s="172" t="str">
        <f t="shared" ca="1" si="65"/>
        <v>2</v>
      </c>
      <c r="FB38" s="173">
        <f t="shared" si="65"/>
        <v>0</v>
      </c>
      <c r="FC38" s="173">
        <f t="shared" si="65"/>
        <v>0</v>
      </c>
      <c r="FD38" s="173">
        <f>DH38</f>
        <v>0</v>
      </c>
      <c r="FE38" s="314" t="s">
        <v>283</v>
      </c>
      <c r="FF38" s="262"/>
      <c r="FG38" s="262"/>
      <c r="FH38" s="262"/>
      <c r="FI38" s="62"/>
      <c r="FJ38" s="72"/>
      <c r="FK38" s="58" t="s">
        <v>88</v>
      </c>
      <c r="FL38" s="73"/>
      <c r="FM38" s="34"/>
      <c r="FN38" s="32" t="s">
        <v>89</v>
      </c>
      <c r="FO38" s="44"/>
      <c r="FP38" s="35" t="s">
        <v>90</v>
      </c>
      <c r="FQ38" s="337" t="s">
        <v>284</v>
      </c>
      <c r="FR38" s="338"/>
      <c r="FS38" s="338"/>
      <c r="FT38" s="338"/>
      <c r="FU38" s="268" t="str">
        <f t="shared" ref="FU38:FX41" ca="1" si="79">DY38</f>
        <v>住</v>
      </c>
      <c r="FV38" s="174">
        <f t="shared" si="79"/>
        <v>0</v>
      </c>
      <c r="FW38" s="174">
        <f t="shared" si="79"/>
        <v>0</v>
      </c>
      <c r="FX38" s="174">
        <f t="shared" si="79"/>
        <v>0</v>
      </c>
      <c r="FY38" s="337" t="s">
        <v>285</v>
      </c>
      <c r="FZ38" s="338"/>
      <c r="GA38" s="338"/>
      <c r="GB38" s="338"/>
      <c r="GC38" s="301">
        <f t="shared" ref="GC38:GF41" ca="1" si="80">EG38</f>
        <v>11500000</v>
      </c>
      <c r="GD38" s="302">
        <f t="shared" si="80"/>
        <v>0</v>
      </c>
      <c r="GE38" s="302">
        <f t="shared" si="80"/>
        <v>0</v>
      </c>
      <c r="GF38" s="302">
        <f t="shared" si="80"/>
        <v>0</v>
      </c>
      <c r="GG38" s="336">
        <f t="shared" si="67"/>
        <v>0</v>
      </c>
      <c r="GH38" s="336">
        <f t="shared" si="67"/>
        <v>0</v>
      </c>
      <c r="GI38" s="336">
        <f t="shared" si="67"/>
        <v>0</v>
      </c>
      <c r="GJ38" s="59" t="s">
        <v>262</v>
      </c>
      <c r="GK38" s="22"/>
      <c r="GL38" s="22"/>
    </row>
    <row r="39" spans="2:194" ht="12" customHeight="1" x14ac:dyDescent="0.15">
      <c r="C39" s="583"/>
      <c r="D39" s="584"/>
      <c r="E39" s="262"/>
      <c r="F39" s="262"/>
      <c r="G39" s="262"/>
      <c r="H39" s="262"/>
      <c r="I39" s="262"/>
      <c r="J39" s="262"/>
      <c r="K39" s="262"/>
      <c r="L39" s="461"/>
      <c r="M39" s="461"/>
      <c r="N39" s="461"/>
      <c r="O39" s="461"/>
      <c r="P39" s="262"/>
      <c r="Q39" s="262"/>
      <c r="R39" s="262"/>
      <c r="S39" s="262"/>
      <c r="T39" s="455" t="str">
        <f ca="1">IF(入力用!AP4="","",入力用!AP4)</f>
        <v>23</v>
      </c>
      <c r="U39" s="385"/>
      <c r="V39" s="456"/>
      <c r="W39" s="498" t="str">
        <f ca="1">IF(入力用!AQ4="","",入力用!AQ4)</f>
        <v>1</v>
      </c>
      <c r="X39" s="385"/>
      <c r="Y39" s="456"/>
      <c r="Z39" s="498" t="str">
        <f ca="1">IF(入力用!AR4="","",入力用!AR4)</f>
        <v>10</v>
      </c>
      <c r="AA39" s="506"/>
      <c r="AB39" s="520"/>
      <c r="AC39" s="520"/>
      <c r="AD39" s="520"/>
      <c r="AE39" s="520"/>
      <c r="AF39" s="461"/>
      <c r="AG39" s="461"/>
      <c r="AH39" s="461"/>
      <c r="AI39" s="461"/>
      <c r="AJ39" s="520"/>
      <c r="AK39" s="520"/>
      <c r="AL39" s="520"/>
      <c r="AM39" s="520"/>
      <c r="AN39" s="459"/>
      <c r="AO39" s="460"/>
      <c r="AP39" s="460"/>
      <c r="AQ39" s="460"/>
      <c r="AR39" s="460"/>
      <c r="AS39" s="460"/>
      <c r="AT39" s="460"/>
      <c r="AU39" s="67"/>
      <c r="AV39" s="22"/>
      <c r="AW39" s="22"/>
      <c r="AX39" s="70"/>
      <c r="AY39" s="583"/>
      <c r="AZ39" s="584"/>
      <c r="BA39" s="262"/>
      <c r="BB39" s="262"/>
      <c r="BC39" s="262"/>
      <c r="BD39" s="262"/>
      <c r="BE39" s="262"/>
      <c r="BF39" s="262"/>
      <c r="BG39" s="262"/>
      <c r="BH39" s="174">
        <f t="shared" si="57"/>
        <v>0</v>
      </c>
      <c r="BI39" s="174">
        <f t="shared" si="57"/>
        <v>0</v>
      </c>
      <c r="BJ39" s="174">
        <f t="shared" si="57"/>
        <v>0</v>
      </c>
      <c r="BK39" s="174">
        <f>O39</f>
        <v>0</v>
      </c>
      <c r="BL39" s="262"/>
      <c r="BM39" s="262"/>
      <c r="BN39" s="262"/>
      <c r="BO39" s="262"/>
      <c r="BP39" s="341" t="str">
        <f t="shared" ref="BP39:BW39" ca="1" si="81">T39</f>
        <v>23</v>
      </c>
      <c r="BQ39" s="266">
        <f t="shared" si="81"/>
        <v>0</v>
      </c>
      <c r="BR39" s="342">
        <f t="shared" si="81"/>
        <v>0</v>
      </c>
      <c r="BS39" s="343" t="str">
        <f t="shared" ca="1" si="81"/>
        <v>1</v>
      </c>
      <c r="BT39" s="266">
        <f t="shared" si="81"/>
        <v>0</v>
      </c>
      <c r="BU39" s="342">
        <f t="shared" si="81"/>
        <v>0</v>
      </c>
      <c r="BV39" s="343" t="str">
        <f t="shared" ca="1" si="81"/>
        <v>10</v>
      </c>
      <c r="BW39" s="267">
        <f t="shared" si="81"/>
        <v>0</v>
      </c>
      <c r="BX39" s="339"/>
      <c r="BY39" s="339"/>
      <c r="BZ39" s="339"/>
      <c r="CA39" s="339"/>
      <c r="CB39" s="174">
        <f t="shared" si="75"/>
        <v>0</v>
      </c>
      <c r="CC39" s="174">
        <f t="shared" si="75"/>
        <v>0</v>
      </c>
      <c r="CD39" s="174">
        <f t="shared" si="75"/>
        <v>0</v>
      </c>
      <c r="CE39" s="174">
        <f t="shared" si="75"/>
        <v>0</v>
      </c>
      <c r="CF39" s="339"/>
      <c r="CG39" s="339"/>
      <c r="CH39" s="339"/>
      <c r="CI39" s="339"/>
      <c r="CJ39" s="303">
        <f t="shared" si="76"/>
        <v>0</v>
      </c>
      <c r="CK39" s="304">
        <f t="shared" si="76"/>
        <v>0</v>
      </c>
      <c r="CL39" s="304">
        <f t="shared" si="76"/>
        <v>0</v>
      </c>
      <c r="CM39" s="304">
        <f t="shared" si="76"/>
        <v>0</v>
      </c>
      <c r="CN39" s="304">
        <f t="shared" si="59"/>
        <v>0</v>
      </c>
      <c r="CO39" s="304">
        <f t="shared" si="59"/>
        <v>0</v>
      </c>
      <c r="CP39" s="304">
        <f t="shared" si="59"/>
        <v>0</v>
      </c>
      <c r="CQ39" s="67"/>
      <c r="CR39" s="22"/>
      <c r="CS39" s="22"/>
      <c r="CT39" s="22"/>
      <c r="CU39" s="357"/>
      <c r="CV39" s="357"/>
      <c r="CW39" s="358"/>
      <c r="CX39" s="232"/>
      <c r="CY39" s="233"/>
      <c r="CZ39" s="234"/>
      <c r="DA39" s="235"/>
      <c r="DB39" s="236"/>
      <c r="DC39" s="236"/>
      <c r="DD39" s="237"/>
      <c r="DE39" s="174">
        <f t="shared" si="68"/>
        <v>0</v>
      </c>
      <c r="DF39" s="174">
        <f t="shared" si="69"/>
        <v>0</v>
      </c>
      <c r="DG39" s="174">
        <f t="shared" si="70"/>
        <v>0</v>
      </c>
      <c r="DH39" s="174">
        <f>BK39</f>
        <v>0</v>
      </c>
      <c r="DI39" s="235"/>
      <c r="DJ39" s="236"/>
      <c r="DK39" s="236"/>
      <c r="DL39" s="237"/>
      <c r="DM39" s="341" t="str">
        <f t="shared" ref="DM39:DT39" ca="1" si="82">BP39</f>
        <v>23</v>
      </c>
      <c r="DN39" s="266">
        <f t="shared" si="82"/>
        <v>0</v>
      </c>
      <c r="DO39" s="342">
        <f t="shared" si="82"/>
        <v>0</v>
      </c>
      <c r="DP39" s="343" t="str">
        <f t="shared" ca="1" si="82"/>
        <v>1</v>
      </c>
      <c r="DQ39" s="266">
        <f t="shared" si="82"/>
        <v>0</v>
      </c>
      <c r="DR39" s="342">
        <f t="shared" si="82"/>
        <v>0</v>
      </c>
      <c r="DS39" s="343" t="str">
        <f t="shared" ca="1" si="82"/>
        <v>10</v>
      </c>
      <c r="DT39" s="267">
        <f t="shared" si="82"/>
        <v>0</v>
      </c>
      <c r="DU39" s="308"/>
      <c r="DV39" s="309"/>
      <c r="DW39" s="309"/>
      <c r="DX39" s="310"/>
      <c r="DY39" s="174">
        <f t="shared" si="77"/>
        <v>0</v>
      </c>
      <c r="DZ39" s="174">
        <f t="shared" si="77"/>
        <v>0</v>
      </c>
      <c r="EA39" s="174">
        <f t="shared" si="77"/>
        <v>0</v>
      </c>
      <c r="EB39" s="174">
        <f t="shared" si="77"/>
        <v>0</v>
      </c>
      <c r="EC39" s="308"/>
      <c r="ED39" s="309"/>
      <c r="EE39" s="309"/>
      <c r="EF39" s="310"/>
      <c r="EG39" s="303">
        <f t="shared" si="78"/>
        <v>0</v>
      </c>
      <c r="EH39" s="304">
        <f t="shared" si="78"/>
        <v>0</v>
      </c>
      <c r="EI39" s="304">
        <f t="shared" si="78"/>
        <v>0</v>
      </c>
      <c r="EJ39" s="304">
        <f t="shared" si="78"/>
        <v>0</v>
      </c>
      <c r="EK39" s="304">
        <f t="shared" si="74"/>
        <v>0</v>
      </c>
      <c r="EL39" s="304">
        <f t="shared" si="74"/>
        <v>0</v>
      </c>
      <c r="EM39" s="304">
        <f t="shared" si="74"/>
        <v>0</v>
      </c>
      <c r="EN39" s="67"/>
      <c r="EO39" s="22"/>
      <c r="EP39" s="22"/>
      <c r="EQ39" s="362"/>
      <c r="ER39" s="357"/>
      <c r="ES39" s="358"/>
      <c r="ET39" s="262"/>
      <c r="EU39" s="262"/>
      <c r="EV39" s="262"/>
      <c r="EW39" s="262"/>
      <c r="EX39" s="262"/>
      <c r="EY39" s="262"/>
      <c r="EZ39" s="262"/>
      <c r="FA39" s="174">
        <f t="shared" si="65"/>
        <v>0</v>
      </c>
      <c r="FB39" s="174">
        <f t="shared" si="65"/>
        <v>0</v>
      </c>
      <c r="FC39" s="174">
        <f t="shared" si="65"/>
        <v>0</v>
      </c>
      <c r="FD39" s="174">
        <f>DH39</f>
        <v>0</v>
      </c>
      <c r="FE39" s="262"/>
      <c r="FF39" s="262"/>
      <c r="FG39" s="262"/>
      <c r="FH39" s="262"/>
      <c r="FI39" s="341" t="str">
        <f t="shared" ref="FI39:FP39" ca="1" si="83">DM39</f>
        <v>23</v>
      </c>
      <c r="FJ39" s="266">
        <f t="shared" si="83"/>
        <v>0</v>
      </c>
      <c r="FK39" s="342">
        <f t="shared" si="83"/>
        <v>0</v>
      </c>
      <c r="FL39" s="343" t="str">
        <f t="shared" ca="1" si="83"/>
        <v>1</v>
      </c>
      <c r="FM39" s="266">
        <f t="shared" si="83"/>
        <v>0</v>
      </c>
      <c r="FN39" s="342">
        <f t="shared" si="83"/>
        <v>0</v>
      </c>
      <c r="FO39" s="343" t="str">
        <f t="shared" ca="1" si="83"/>
        <v>10</v>
      </c>
      <c r="FP39" s="267">
        <f t="shared" si="83"/>
        <v>0</v>
      </c>
      <c r="FQ39" s="339"/>
      <c r="FR39" s="339"/>
      <c r="FS39" s="339"/>
      <c r="FT39" s="339"/>
      <c r="FU39" s="174">
        <f t="shared" si="79"/>
        <v>0</v>
      </c>
      <c r="FV39" s="174">
        <f t="shared" si="79"/>
        <v>0</v>
      </c>
      <c r="FW39" s="174">
        <f t="shared" si="79"/>
        <v>0</v>
      </c>
      <c r="FX39" s="174">
        <f t="shared" si="79"/>
        <v>0</v>
      </c>
      <c r="FY39" s="339"/>
      <c r="FZ39" s="339"/>
      <c r="GA39" s="339"/>
      <c r="GB39" s="339"/>
      <c r="GC39" s="303">
        <f t="shared" si="80"/>
        <v>0</v>
      </c>
      <c r="GD39" s="304">
        <f t="shared" si="80"/>
        <v>0</v>
      </c>
      <c r="GE39" s="304">
        <f t="shared" si="80"/>
        <v>0</v>
      </c>
      <c r="GF39" s="304">
        <f t="shared" si="80"/>
        <v>0</v>
      </c>
      <c r="GG39" s="304">
        <f t="shared" si="67"/>
        <v>0</v>
      </c>
      <c r="GH39" s="304">
        <f t="shared" si="67"/>
        <v>0</v>
      </c>
      <c r="GI39" s="304">
        <f t="shared" si="67"/>
        <v>0</v>
      </c>
      <c r="GJ39" s="67"/>
      <c r="GK39" s="22"/>
      <c r="GL39" s="22"/>
    </row>
    <row r="40" spans="2:194" ht="12" customHeight="1" x14ac:dyDescent="0.15">
      <c r="C40" s="583"/>
      <c r="D40" s="584"/>
      <c r="E40" s="262"/>
      <c r="F40" s="262"/>
      <c r="G40" s="262"/>
      <c r="H40" s="314" t="s">
        <v>286</v>
      </c>
      <c r="I40" s="262"/>
      <c r="J40" s="262"/>
      <c r="K40" s="262"/>
      <c r="L40" s="457">
        <f ca="1">IF(入力用!AO4="","",入力用!AO4)</f>
        <v>205000</v>
      </c>
      <c r="M40" s="458"/>
      <c r="N40" s="458"/>
      <c r="O40" s="35" t="s">
        <v>262</v>
      </c>
      <c r="P40" s="314" t="s">
        <v>287</v>
      </c>
      <c r="Q40" s="262"/>
      <c r="R40" s="262"/>
      <c r="S40" s="262"/>
      <c r="T40" s="96"/>
      <c r="U40" s="107"/>
      <c r="V40" s="106" t="s">
        <v>88</v>
      </c>
      <c r="W40" s="126"/>
      <c r="X40" s="107"/>
      <c r="Y40" s="106" t="s">
        <v>89</v>
      </c>
      <c r="Z40" s="126"/>
      <c r="AA40" s="108" t="s">
        <v>90</v>
      </c>
      <c r="AB40" s="519" t="s">
        <v>288</v>
      </c>
      <c r="AC40" s="520"/>
      <c r="AD40" s="520"/>
      <c r="AE40" s="520"/>
      <c r="AF40" s="270" t="str">
        <f ca="1">IF(入力用!AX4="","",入力用!AX4)</f>
        <v>増（特）</v>
      </c>
      <c r="AG40" s="461"/>
      <c r="AH40" s="461"/>
      <c r="AI40" s="461"/>
      <c r="AJ40" s="519" t="s">
        <v>289</v>
      </c>
      <c r="AK40" s="520"/>
      <c r="AL40" s="520"/>
      <c r="AM40" s="520"/>
      <c r="AN40" s="457">
        <f ca="1">IF(入力用!AY4="","",入力用!AY4)</f>
        <v>9000000</v>
      </c>
      <c r="AO40" s="458"/>
      <c r="AP40" s="458"/>
      <c r="AQ40" s="458"/>
      <c r="AR40" s="458"/>
      <c r="AS40" s="458"/>
      <c r="AT40" s="458"/>
      <c r="AU40" s="35" t="s">
        <v>262</v>
      </c>
      <c r="AV40" s="22"/>
      <c r="AW40" s="22"/>
      <c r="AX40" s="70"/>
      <c r="AY40" s="583"/>
      <c r="AZ40" s="584"/>
      <c r="BA40" s="262"/>
      <c r="BB40" s="262"/>
      <c r="BC40" s="262"/>
      <c r="BD40" s="314" t="s">
        <v>286</v>
      </c>
      <c r="BE40" s="262"/>
      <c r="BF40" s="262"/>
      <c r="BG40" s="262"/>
      <c r="BH40" s="301">
        <f t="shared" ca="1" si="57"/>
        <v>205000</v>
      </c>
      <c r="BI40" s="302">
        <f t="shared" si="57"/>
        <v>0</v>
      </c>
      <c r="BJ40" s="302">
        <f t="shared" si="57"/>
        <v>0</v>
      </c>
      <c r="BK40" s="35" t="s">
        <v>262</v>
      </c>
      <c r="BL40" s="314" t="s">
        <v>287</v>
      </c>
      <c r="BM40" s="262"/>
      <c r="BN40" s="262"/>
      <c r="BO40" s="262"/>
      <c r="BP40" s="40"/>
      <c r="BQ40" s="34"/>
      <c r="BR40" s="32" t="s">
        <v>88</v>
      </c>
      <c r="BS40" s="44"/>
      <c r="BT40" s="34"/>
      <c r="BU40" s="32" t="s">
        <v>89</v>
      </c>
      <c r="BV40" s="44"/>
      <c r="BW40" s="35" t="s">
        <v>90</v>
      </c>
      <c r="BX40" s="340" t="s">
        <v>288</v>
      </c>
      <c r="BY40" s="339"/>
      <c r="BZ40" s="339"/>
      <c r="CA40" s="339"/>
      <c r="CB40" s="268" t="str">
        <f t="shared" ca="1" si="75"/>
        <v>増（特）</v>
      </c>
      <c r="CC40" s="174">
        <f t="shared" si="75"/>
        <v>0</v>
      </c>
      <c r="CD40" s="174">
        <f t="shared" si="75"/>
        <v>0</v>
      </c>
      <c r="CE40" s="174">
        <f t="shared" si="75"/>
        <v>0</v>
      </c>
      <c r="CF40" s="340" t="s">
        <v>289</v>
      </c>
      <c r="CG40" s="339"/>
      <c r="CH40" s="339"/>
      <c r="CI40" s="339"/>
      <c r="CJ40" s="301">
        <f t="shared" ca="1" si="76"/>
        <v>9000000</v>
      </c>
      <c r="CK40" s="302">
        <f t="shared" si="76"/>
        <v>0</v>
      </c>
      <c r="CL40" s="302">
        <f t="shared" si="76"/>
        <v>0</v>
      </c>
      <c r="CM40" s="302">
        <f t="shared" si="76"/>
        <v>0</v>
      </c>
      <c r="CN40" s="302">
        <f t="shared" si="59"/>
        <v>0</v>
      </c>
      <c r="CO40" s="302">
        <f t="shared" si="59"/>
        <v>0</v>
      </c>
      <c r="CP40" s="302">
        <f t="shared" si="59"/>
        <v>0</v>
      </c>
      <c r="CQ40" s="35" t="s">
        <v>262</v>
      </c>
      <c r="CR40" s="22"/>
      <c r="CS40" s="22"/>
      <c r="CT40" s="22"/>
      <c r="CX40" s="232"/>
      <c r="CY40" s="233"/>
      <c r="CZ40" s="234"/>
      <c r="DA40" s="229" t="s">
        <v>286</v>
      </c>
      <c r="DB40" s="230"/>
      <c r="DC40" s="230"/>
      <c r="DD40" s="231"/>
      <c r="DE40" s="301">
        <f t="shared" ca="1" si="68"/>
        <v>205000</v>
      </c>
      <c r="DF40" s="302">
        <f t="shared" si="69"/>
        <v>0</v>
      </c>
      <c r="DG40" s="302">
        <f t="shared" si="70"/>
        <v>0</v>
      </c>
      <c r="DH40" s="35" t="s">
        <v>262</v>
      </c>
      <c r="DI40" s="229" t="s">
        <v>287</v>
      </c>
      <c r="DJ40" s="230"/>
      <c r="DK40" s="230"/>
      <c r="DL40" s="231"/>
      <c r="DM40" s="40"/>
      <c r="DN40" s="34"/>
      <c r="DO40" s="32" t="s">
        <v>88</v>
      </c>
      <c r="DP40" s="44"/>
      <c r="DQ40" s="34"/>
      <c r="DR40" s="32" t="s">
        <v>89</v>
      </c>
      <c r="DS40" s="44"/>
      <c r="DT40" s="35" t="s">
        <v>90</v>
      </c>
      <c r="DU40" s="305" t="s">
        <v>288</v>
      </c>
      <c r="DV40" s="306"/>
      <c r="DW40" s="306"/>
      <c r="DX40" s="307"/>
      <c r="DY40" s="268" t="str">
        <f t="shared" ca="1" si="77"/>
        <v>増（特）</v>
      </c>
      <c r="DZ40" s="174">
        <f t="shared" si="77"/>
        <v>0</v>
      </c>
      <c r="EA40" s="174">
        <f t="shared" si="77"/>
        <v>0</v>
      </c>
      <c r="EB40" s="174">
        <f t="shared" si="77"/>
        <v>0</v>
      </c>
      <c r="EC40" s="305" t="s">
        <v>289</v>
      </c>
      <c r="ED40" s="306"/>
      <c r="EE40" s="306"/>
      <c r="EF40" s="307"/>
      <c r="EG40" s="301">
        <f t="shared" ca="1" si="78"/>
        <v>9000000</v>
      </c>
      <c r="EH40" s="302">
        <f t="shared" si="78"/>
        <v>0</v>
      </c>
      <c r="EI40" s="302">
        <f t="shared" si="78"/>
        <v>0</v>
      </c>
      <c r="EJ40" s="302">
        <f t="shared" si="78"/>
        <v>0</v>
      </c>
      <c r="EK40" s="302">
        <f t="shared" si="74"/>
        <v>0</v>
      </c>
      <c r="EL40" s="302">
        <f t="shared" si="74"/>
        <v>0</v>
      </c>
      <c r="EM40" s="302">
        <f t="shared" si="74"/>
        <v>0</v>
      </c>
      <c r="EN40" s="35" t="s">
        <v>262</v>
      </c>
      <c r="EO40" s="22"/>
      <c r="EP40" s="22"/>
      <c r="EQ40" s="70"/>
      <c r="ES40" s="74"/>
      <c r="ET40" s="262"/>
      <c r="EU40" s="262"/>
      <c r="EV40" s="262"/>
      <c r="EW40" s="314" t="s">
        <v>286</v>
      </c>
      <c r="EX40" s="262"/>
      <c r="EY40" s="262"/>
      <c r="EZ40" s="262"/>
      <c r="FA40" s="301">
        <f t="shared" ca="1" si="65"/>
        <v>205000</v>
      </c>
      <c r="FB40" s="302">
        <f t="shared" si="65"/>
        <v>0</v>
      </c>
      <c r="FC40" s="302">
        <f t="shared" si="65"/>
        <v>0</v>
      </c>
      <c r="FD40" s="35" t="s">
        <v>262</v>
      </c>
      <c r="FE40" s="314" t="s">
        <v>287</v>
      </c>
      <c r="FF40" s="262"/>
      <c r="FG40" s="262"/>
      <c r="FH40" s="262"/>
      <c r="FI40" s="40"/>
      <c r="FJ40" s="34"/>
      <c r="FK40" s="32" t="s">
        <v>88</v>
      </c>
      <c r="FL40" s="44"/>
      <c r="FM40" s="34"/>
      <c r="FN40" s="32" t="s">
        <v>89</v>
      </c>
      <c r="FO40" s="44"/>
      <c r="FP40" s="35" t="s">
        <v>90</v>
      </c>
      <c r="FQ40" s="340" t="s">
        <v>288</v>
      </c>
      <c r="FR40" s="339"/>
      <c r="FS40" s="339"/>
      <c r="FT40" s="339"/>
      <c r="FU40" s="268" t="str">
        <f t="shared" ca="1" si="79"/>
        <v>増（特）</v>
      </c>
      <c r="FV40" s="174">
        <f t="shared" si="79"/>
        <v>0</v>
      </c>
      <c r="FW40" s="174">
        <f t="shared" si="79"/>
        <v>0</v>
      </c>
      <c r="FX40" s="174">
        <f t="shared" si="79"/>
        <v>0</v>
      </c>
      <c r="FY40" s="340" t="s">
        <v>289</v>
      </c>
      <c r="FZ40" s="339"/>
      <c r="GA40" s="339"/>
      <c r="GB40" s="339"/>
      <c r="GC40" s="301">
        <f t="shared" ca="1" si="80"/>
        <v>9000000</v>
      </c>
      <c r="GD40" s="302">
        <f t="shared" si="80"/>
        <v>0</v>
      </c>
      <c r="GE40" s="302">
        <f t="shared" si="80"/>
        <v>0</v>
      </c>
      <c r="GF40" s="302">
        <f t="shared" si="80"/>
        <v>0</v>
      </c>
      <c r="GG40" s="302">
        <f t="shared" si="67"/>
        <v>0</v>
      </c>
      <c r="GH40" s="302">
        <f t="shared" si="67"/>
        <v>0</v>
      </c>
      <c r="GI40" s="302">
        <f t="shared" si="67"/>
        <v>0</v>
      </c>
      <c r="GJ40" s="35" t="s">
        <v>262</v>
      </c>
      <c r="GK40" s="22"/>
      <c r="GL40" s="22"/>
    </row>
    <row r="41" spans="2:194" ht="12" customHeight="1" thickBot="1" x14ac:dyDescent="0.2">
      <c r="C41" s="583"/>
      <c r="D41" s="584"/>
      <c r="E41" s="262"/>
      <c r="F41" s="262"/>
      <c r="G41" s="262"/>
      <c r="H41" s="262"/>
      <c r="I41" s="262"/>
      <c r="J41" s="262"/>
      <c r="K41" s="262"/>
      <c r="L41" s="459"/>
      <c r="M41" s="460"/>
      <c r="N41" s="460"/>
      <c r="O41" s="67"/>
      <c r="P41" s="262"/>
      <c r="Q41" s="262"/>
      <c r="R41" s="262"/>
      <c r="S41" s="262"/>
      <c r="T41" s="455" t="str">
        <f ca="1">IF(入力用!AU4="","",入力用!AU4)</f>
        <v>26</v>
      </c>
      <c r="U41" s="385"/>
      <c r="V41" s="456"/>
      <c r="W41" s="498" t="str">
        <f ca="1">IF(入力用!AV4="","",入力用!AV4)</f>
        <v>8</v>
      </c>
      <c r="X41" s="385"/>
      <c r="Y41" s="456"/>
      <c r="Z41" s="498" t="str">
        <f ca="1">IF(入力用!AW4="","",入力用!AW4)</f>
        <v>20</v>
      </c>
      <c r="AA41" s="506"/>
      <c r="AB41" s="521"/>
      <c r="AC41" s="521"/>
      <c r="AD41" s="521"/>
      <c r="AE41" s="521"/>
      <c r="AF41" s="461"/>
      <c r="AG41" s="461"/>
      <c r="AH41" s="461"/>
      <c r="AI41" s="461"/>
      <c r="AJ41" s="521"/>
      <c r="AK41" s="521"/>
      <c r="AL41" s="521"/>
      <c r="AM41" s="521"/>
      <c r="AN41" s="459"/>
      <c r="AO41" s="460"/>
      <c r="AP41" s="460"/>
      <c r="AQ41" s="460"/>
      <c r="AR41" s="522"/>
      <c r="AS41" s="522"/>
      <c r="AT41" s="522"/>
      <c r="AU41" s="59"/>
      <c r="AV41" s="22"/>
      <c r="AW41" s="22"/>
      <c r="AX41" s="70"/>
      <c r="AY41" s="583"/>
      <c r="AZ41" s="584"/>
      <c r="BA41" s="262"/>
      <c r="BB41" s="262"/>
      <c r="BC41" s="262"/>
      <c r="BD41" s="262"/>
      <c r="BE41" s="262"/>
      <c r="BF41" s="262"/>
      <c r="BG41" s="262"/>
      <c r="BH41" s="303">
        <f t="shared" si="57"/>
        <v>0</v>
      </c>
      <c r="BI41" s="304">
        <f t="shared" si="57"/>
        <v>0</v>
      </c>
      <c r="BJ41" s="304">
        <f t="shared" si="57"/>
        <v>0</v>
      </c>
      <c r="BK41" s="67"/>
      <c r="BL41" s="262"/>
      <c r="BM41" s="262"/>
      <c r="BN41" s="262"/>
      <c r="BO41" s="262"/>
      <c r="BP41" s="341" t="str">
        <f t="shared" ref="BP41:BR56" ca="1" si="84">T41</f>
        <v>26</v>
      </c>
      <c r="BQ41" s="266">
        <f t="shared" si="84"/>
        <v>0</v>
      </c>
      <c r="BR41" s="342">
        <f t="shared" si="84"/>
        <v>0</v>
      </c>
      <c r="BS41" s="343" t="str">
        <f ca="1">W41</f>
        <v>8</v>
      </c>
      <c r="BT41" s="266">
        <f>X41</f>
        <v>0</v>
      </c>
      <c r="BU41" s="342">
        <f>Y41</f>
        <v>0</v>
      </c>
      <c r="BV41" s="343" t="str">
        <f ca="1">Z41</f>
        <v>20</v>
      </c>
      <c r="BW41" s="267">
        <f>AA41</f>
        <v>0</v>
      </c>
      <c r="BX41" s="344"/>
      <c r="BY41" s="344"/>
      <c r="BZ41" s="344"/>
      <c r="CA41" s="344"/>
      <c r="CB41" s="174">
        <f t="shared" si="75"/>
        <v>0</v>
      </c>
      <c r="CC41" s="174">
        <f t="shared" si="75"/>
        <v>0</v>
      </c>
      <c r="CD41" s="174">
        <f t="shared" si="75"/>
        <v>0</v>
      </c>
      <c r="CE41" s="174">
        <f t="shared" si="75"/>
        <v>0</v>
      </c>
      <c r="CF41" s="339"/>
      <c r="CG41" s="339"/>
      <c r="CH41" s="339"/>
      <c r="CI41" s="339"/>
      <c r="CJ41" s="303">
        <f t="shared" si="76"/>
        <v>0</v>
      </c>
      <c r="CK41" s="304">
        <f t="shared" si="76"/>
        <v>0</v>
      </c>
      <c r="CL41" s="304">
        <f t="shared" si="76"/>
        <v>0</v>
      </c>
      <c r="CM41" s="304">
        <f t="shared" si="76"/>
        <v>0</v>
      </c>
      <c r="CN41" s="336">
        <f t="shared" si="59"/>
        <v>0</v>
      </c>
      <c r="CO41" s="336">
        <f t="shared" si="59"/>
        <v>0</v>
      </c>
      <c r="CP41" s="336">
        <f t="shared" si="59"/>
        <v>0</v>
      </c>
      <c r="CQ41" s="59"/>
      <c r="CR41" s="22"/>
      <c r="CS41" s="22"/>
      <c r="CT41" s="22"/>
      <c r="CX41" s="235"/>
      <c r="CY41" s="236"/>
      <c r="CZ41" s="237"/>
      <c r="DA41" s="235"/>
      <c r="DB41" s="236"/>
      <c r="DC41" s="236"/>
      <c r="DD41" s="237"/>
      <c r="DE41" s="303">
        <f t="shared" si="68"/>
        <v>0</v>
      </c>
      <c r="DF41" s="304">
        <f t="shared" si="69"/>
        <v>0</v>
      </c>
      <c r="DG41" s="304">
        <f t="shared" si="70"/>
        <v>0</v>
      </c>
      <c r="DH41" s="67"/>
      <c r="DI41" s="235"/>
      <c r="DJ41" s="236"/>
      <c r="DK41" s="236"/>
      <c r="DL41" s="237"/>
      <c r="DM41" s="341" t="str">
        <f t="shared" ref="DM41:DT41" ca="1" si="85">BP41</f>
        <v>26</v>
      </c>
      <c r="DN41" s="266">
        <f t="shared" si="85"/>
        <v>0</v>
      </c>
      <c r="DO41" s="342">
        <f t="shared" si="85"/>
        <v>0</v>
      </c>
      <c r="DP41" s="343" t="str">
        <f t="shared" ca="1" si="85"/>
        <v>8</v>
      </c>
      <c r="DQ41" s="266">
        <f t="shared" si="85"/>
        <v>0</v>
      </c>
      <c r="DR41" s="342">
        <f t="shared" si="85"/>
        <v>0</v>
      </c>
      <c r="DS41" s="343" t="str">
        <f t="shared" ca="1" si="85"/>
        <v>20</v>
      </c>
      <c r="DT41" s="267">
        <f t="shared" si="85"/>
        <v>0</v>
      </c>
      <c r="DU41" s="308"/>
      <c r="DV41" s="309"/>
      <c r="DW41" s="309"/>
      <c r="DX41" s="310"/>
      <c r="DY41" s="174">
        <f t="shared" si="77"/>
        <v>0</v>
      </c>
      <c r="DZ41" s="174">
        <f t="shared" si="77"/>
        <v>0</v>
      </c>
      <c r="EA41" s="174">
        <f t="shared" si="77"/>
        <v>0</v>
      </c>
      <c r="EB41" s="174">
        <f t="shared" si="77"/>
        <v>0</v>
      </c>
      <c r="EC41" s="308"/>
      <c r="ED41" s="309"/>
      <c r="EE41" s="309"/>
      <c r="EF41" s="310"/>
      <c r="EG41" s="303">
        <f t="shared" si="78"/>
        <v>0</v>
      </c>
      <c r="EH41" s="304">
        <f t="shared" si="78"/>
        <v>0</v>
      </c>
      <c r="EI41" s="304">
        <f t="shared" si="78"/>
        <v>0</v>
      </c>
      <c r="EJ41" s="304">
        <f t="shared" si="78"/>
        <v>0</v>
      </c>
      <c r="EK41" s="336">
        <f t="shared" si="74"/>
        <v>0</v>
      </c>
      <c r="EL41" s="336">
        <f t="shared" si="74"/>
        <v>0</v>
      </c>
      <c r="EM41" s="336">
        <f t="shared" si="74"/>
        <v>0</v>
      </c>
      <c r="EN41" s="59"/>
      <c r="EO41" s="22"/>
      <c r="EP41" s="22"/>
      <c r="EQ41" s="70"/>
      <c r="ES41" s="74"/>
      <c r="ET41" s="262"/>
      <c r="EU41" s="262"/>
      <c r="EV41" s="262"/>
      <c r="EW41" s="262"/>
      <c r="EX41" s="262"/>
      <c r="EY41" s="262"/>
      <c r="EZ41" s="262"/>
      <c r="FA41" s="303">
        <f t="shared" si="65"/>
        <v>0</v>
      </c>
      <c r="FB41" s="304">
        <f t="shared" si="65"/>
        <v>0</v>
      </c>
      <c r="FC41" s="304">
        <f t="shared" si="65"/>
        <v>0</v>
      </c>
      <c r="FD41" s="67"/>
      <c r="FE41" s="262"/>
      <c r="FF41" s="262"/>
      <c r="FG41" s="262"/>
      <c r="FH41" s="262"/>
      <c r="FI41" s="341" t="str">
        <f t="shared" ref="FI41:FP41" ca="1" si="86">DM41</f>
        <v>26</v>
      </c>
      <c r="FJ41" s="266">
        <f t="shared" si="86"/>
        <v>0</v>
      </c>
      <c r="FK41" s="342">
        <f t="shared" si="86"/>
        <v>0</v>
      </c>
      <c r="FL41" s="343" t="str">
        <f t="shared" ca="1" si="86"/>
        <v>8</v>
      </c>
      <c r="FM41" s="266">
        <f t="shared" si="86"/>
        <v>0</v>
      </c>
      <c r="FN41" s="342">
        <f t="shared" si="86"/>
        <v>0</v>
      </c>
      <c r="FO41" s="343" t="str">
        <f t="shared" ca="1" si="86"/>
        <v>20</v>
      </c>
      <c r="FP41" s="267">
        <f t="shared" si="86"/>
        <v>0</v>
      </c>
      <c r="FQ41" s="344"/>
      <c r="FR41" s="344"/>
      <c r="FS41" s="344"/>
      <c r="FT41" s="344"/>
      <c r="FU41" s="174">
        <f t="shared" si="79"/>
        <v>0</v>
      </c>
      <c r="FV41" s="174">
        <f t="shared" si="79"/>
        <v>0</v>
      </c>
      <c r="FW41" s="174">
        <f t="shared" si="79"/>
        <v>0</v>
      </c>
      <c r="FX41" s="174">
        <f t="shared" si="79"/>
        <v>0</v>
      </c>
      <c r="FY41" s="339"/>
      <c r="FZ41" s="339"/>
      <c r="GA41" s="339"/>
      <c r="GB41" s="339"/>
      <c r="GC41" s="303">
        <f t="shared" si="80"/>
        <v>0</v>
      </c>
      <c r="GD41" s="304">
        <f t="shared" si="80"/>
        <v>0</v>
      </c>
      <c r="GE41" s="304">
        <f t="shared" si="80"/>
        <v>0</v>
      </c>
      <c r="GF41" s="304">
        <f t="shared" si="80"/>
        <v>0</v>
      </c>
      <c r="GG41" s="336">
        <f t="shared" si="67"/>
        <v>0</v>
      </c>
      <c r="GH41" s="336">
        <f t="shared" si="67"/>
        <v>0</v>
      </c>
      <c r="GI41" s="336">
        <f t="shared" si="67"/>
        <v>0</v>
      </c>
      <c r="GJ41" s="59"/>
      <c r="GK41" s="22"/>
      <c r="GL41" s="22"/>
    </row>
    <row r="42" spans="2:194" ht="9.75" customHeight="1" x14ac:dyDescent="0.15">
      <c r="C42" s="583"/>
      <c r="D42" s="584"/>
      <c r="E42" s="11"/>
      <c r="F42" s="12"/>
      <c r="G42" s="313" t="s">
        <v>256</v>
      </c>
      <c r="H42" s="313"/>
      <c r="I42" s="313"/>
      <c r="J42" s="313"/>
      <c r="K42" s="539" t="str">
        <f ca="1">IF(入力用!AZ4="","",入力用!AZ4)</f>
        <v>キタ　ハナコ</v>
      </c>
      <c r="L42" s="540"/>
      <c r="M42" s="540"/>
      <c r="N42" s="540"/>
      <c r="O42" s="540"/>
      <c r="P42" s="540"/>
      <c r="Q42" s="540"/>
      <c r="R42" s="540"/>
      <c r="S42" s="540"/>
      <c r="T42" s="525" t="s">
        <v>80</v>
      </c>
      <c r="U42" s="528" t="str">
        <f ca="1">IF(ASC(入力用!BC4)="1","○","")</f>
        <v/>
      </c>
      <c r="V42" s="529"/>
      <c r="W42" s="314" t="s">
        <v>290</v>
      </c>
      <c r="X42" s="262"/>
      <c r="Y42" s="262"/>
      <c r="Z42" s="262"/>
      <c r="AA42" s="315"/>
      <c r="AB42" s="127"/>
      <c r="AC42" s="103"/>
      <c r="AD42" s="103"/>
      <c r="AE42" s="105" t="s">
        <v>262</v>
      </c>
      <c r="AF42" s="585" t="s">
        <v>291</v>
      </c>
      <c r="AG42" s="586"/>
      <c r="AH42" s="586"/>
      <c r="AI42" s="587"/>
      <c r="AJ42" s="96"/>
      <c r="AK42" s="107"/>
      <c r="AL42" s="107"/>
      <c r="AM42" s="108" t="s">
        <v>262</v>
      </c>
      <c r="AN42" s="594" t="s">
        <v>292</v>
      </c>
      <c r="AO42" s="586"/>
      <c r="AP42" s="586"/>
      <c r="AQ42" s="595"/>
      <c r="AR42" s="127"/>
      <c r="AS42" s="103"/>
      <c r="AT42" s="103"/>
      <c r="AU42" s="105" t="s">
        <v>262</v>
      </c>
      <c r="AV42" s="22"/>
      <c r="AW42" s="22"/>
      <c r="AX42" s="70"/>
      <c r="AY42" s="583"/>
      <c r="AZ42" s="584"/>
      <c r="BA42" s="11"/>
      <c r="BB42" s="12"/>
      <c r="BC42" s="313" t="s">
        <v>256</v>
      </c>
      <c r="BD42" s="313"/>
      <c r="BE42" s="313"/>
      <c r="BF42" s="313"/>
      <c r="BG42" s="311" t="str">
        <f ca="1">K42</f>
        <v>キタ　ハナコ</v>
      </c>
      <c r="BH42" s="312">
        <f t="shared" si="57"/>
        <v>0</v>
      </c>
      <c r="BI42" s="312">
        <f t="shared" si="57"/>
        <v>0</v>
      </c>
      <c r="BJ42" s="312">
        <f t="shared" si="57"/>
        <v>0</v>
      </c>
      <c r="BK42" s="312">
        <f t="shared" si="57"/>
        <v>0</v>
      </c>
      <c r="BL42" s="312">
        <f t="shared" si="57"/>
        <v>0</v>
      </c>
      <c r="BM42" s="312">
        <f t="shared" si="57"/>
        <v>0</v>
      </c>
      <c r="BN42" s="312">
        <f t="shared" si="57"/>
        <v>0</v>
      </c>
      <c r="BO42" s="312">
        <f t="shared" si="57"/>
        <v>0</v>
      </c>
      <c r="BP42" s="169" t="s">
        <v>80</v>
      </c>
      <c r="BQ42" s="172" t="str">
        <f t="shared" ca="1" si="84"/>
        <v/>
      </c>
      <c r="BR42" s="173">
        <f t="shared" si="84"/>
        <v>0</v>
      </c>
      <c r="BS42" s="314" t="s">
        <v>290</v>
      </c>
      <c r="BT42" s="262"/>
      <c r="BU42" s="262"/>
      <c r="BV42" s="262"/>
      <c r="BW42" s="315"/>
      <c r="BX42" s="37"/>
      <c r="BY42" s="29"/>
      <c r="BZ42" s="29"/>
      <c r="CA42" s="31" t="s">
        <v>262</v>
      </c>
      <c r="CB42" s="600" t="s">
        <v>291</v>
      </c>
      <c r="CC42" s="413"/>
      <c r="CD42" s="413"/>
      <c r="CE42" s="414"/>
      <c r="CF42" s="40"/>
      <c r="CG42" s="34"/>
      <c r="CH42" s="34"/>
      <c r="CI42" s="35" t="s">
        <v>262</v>
      </c>
      <c r="CJ42" s="229" t="s">
        <v>292</v>
      </c>
      <c r="CK42" s="413"/>
      <c r="CL42" s="413"/>
      <c r="CM42" s="603"/>
      <c r="CN42" s="37"/>
      <c r="CO42" s="29"/>
      <c r="CP42" s="29"/>
      <c r="CQ42" s="31" t="s">
        <v>262</v>
      </c>
      <c r="CR42" s="22"/>
      <c r="CS42" s="22"/>
      <c r="CT42" s="22"/>
      <c r="CX42" s="11"/>
      <c r="CY42" s="12"/>
      <c r="CZ42" s="273" t="s">
        <v>256</v>
      </c>
      <c r="DA42" s="274"/>
      <c r="DB42" s="274"/>
      <c r="DC42" s="275"/>
      <c r="DD42" s="311" t="str">
        <f t="shared" ref="DD42:DD66" ca="1" si="87">BG42</f>
        <v>キタ　ハナコ</v>
      </c>
      <c r="DE42" s="312">
        <f t="shared" si="68"/>
        <v>0</v>
      </c>
      <c r="DF42" s="312">
        <f t="shared" si="69"/>
        <v>0</v>
      </c>
      <c r="DG42" s="312">
        <f t="shared" si="70"/>
        <v>0</v>
      </c>
      <c r="DH42" s="312">
        <f t="shared" ref="DH42:DH66" si="88">BK42</f>
        <v>0</v>
      </c>
      <c r="DI42" s="312">
        <f t="shared" ref="DI42:DI66" si="89">BL42</f>
        <v>0</v>
      </c>
      <c r="DJ42" s="312">
        <f t="shared" ref="DJ42:DJ66" si="90">BM42</f>
        <v>0</v>
      </c>
      <c r="DK42" s="312">
        <f t="shared" ref="DK42:DK66" si="91">BN42</f>
        <v>0</v>
      </c>
      <c r="DL42" s="312">
        <f t="shared" ref="DL42:DL66" si="92">BO42</f>
        <v>0</v>
      </c>
      <c r="DM42" s="169" t="s">
        <v>80</v>
      </c>
      <c r="DN42" s="172" t="str">
        <f t="shared" ref="DN42:DN66" ca="1" si="93">BQ42</f>
        <v/>
      </c>
      <c r="DO42" s="173">
        <f t="shared" ref="DO42:DO66" si="94">BR42</f>
        <v>0</v>
      </c>
      <c r="DP42" s="229" t="s">
        <v>290</v>
      </c>
      <c r="DQ42" s="230"/>
      <c r="DR42" s="230"/>
      <c r="DS42" s="230"/>
      <c r="DT42" s="231"/>
      <c r="DU42" s="40"/>
      <c r="DV42" s="34"/>
      <c r="DW42" s="34"/>
      <c r="DX42" s="32" t="s">
        <v>262</v>
      </c>
      <c r="DY42" s="229" t="s">
        <v>291</v>
      </c>
      <c r="DZ42" s="413"/>
      <c r="EA42" s="413"/>
      <c r="EB42" s="414"/>
      <c r="EC42" s="40"/>
      <c r="ED42" s="34"/>
      <c r="EE42" s="34"/>
      <c r="EF42" s="35" t="s">
        <v>262</v>
      </c>
      <c r="EG42" s="229" t="s">
        <v>292</v>
      </c>
      <c r="EH42" s="413"/>
      <c r="EI42" s="413"/>
      <c r="EJ42" s="413"/>
      <c r="EK42" s="40"/>
      <c r="EL42" s="34"/>
      <c r="EM42" s="34"/>
      <c r="EN42" s="35" t="s">
        <v>262</v>
      </c>
      <c r="EO42" s="22"/>
      <c r="EP42" s="22"/>
      <c r="EQ42" s="70"/>
      <c r="ES42" s="74"/>
      <c r="ET42" s="11"/>
      <c r="EU42" s="12"/>
      <c r="EV42" s="313" t="s">
        <v>256</v>
      </c>
      <c r="EW42" s="313"/>
      <c r="EX42" s="313"/>
      <c r="EY42" s="313"/>
      <c r="EZ42" s="311" t="str">
        <f ca="1">DD42</f>
        <v>キタ　ハナコ</v>
      </c>
      <c r="FA42" s="312">
        <f t="shared" si="65"/>
        <v>0</v>
      </c>
      <c r="FB42" s="312">
        <f t="shared" si="65"/>
        <v>0</v>
      </c>
      <c r="FC42" s="312">
        <f t="shared" si="65"/>
        <v>0</v>
      </c>
      <c r="FD42" s="312">
        <f t="shared" si="65"/>
        <v>0</v>
      </c>
      <c r="FE42" s="312">
        <f t="shared" si="65"/>
        <v>0</v>
      </c>
      <c r="FF42" s="312">
        <f t="shared" si="65"/>
        <v>0</v>
      </c>
      <c r="FG42" s="312">
        <f t="shared" si="65"/>
        <v>0</v>
      </c>
      <c r="FH42" s="312">
        <f t="shared" si="65"/>
        <v>0</v>
      </c>
      <c r="FI42" s="169" t="s">
        <v>80</v>
      </c>
      <c r="FJ42" s="172" t="str">
        <f t="shared" ref="FJ42:FK44" ca="1" si="95">DN42</f>
        <v/>
      </c>
      <c r="FK42" s="173">
        <f t="shared" si="95"/>
        <v>0</v>
      </c>
      <c r="FL42" s="314" t="s">
        <v>290</v>
      </c>
      <c r="FM42" s="262"/>
      <c r="FN42" s="262"/>
      <c r="FO42" s="262"/>
      <c r="FP42" s="315"/>
      <c r="FQ42" s="40"/>
      <c r="FR42" s="34"/>
      <c r="FS42" s="34"/>
      <c r="FT42" s="35" t="s">
        <v>262</v>
      </c>
      <c r="FU42" s="229" t="s">
        <v>291</v>
      </c>
      <c r="FV42" s="413"/>
      <c r="FW42" s="413"/>
      <c r="FX42" s="414"/>
      <c r="FY42" s="40"/>
      <c r="FZ42" s="34"/>
      <c r="GA42" s="34"/>
      <c r="GB42" s="35" t="s">
        <v>262</v>
      </c>
      <c r="GC42" s="229" t="s">
        <v>292</v>
      </c>
      <c r="GD42" s="413"/>
      <c r="GE42" s="413"/>
      <c r="GF42" s="413"/>
      <c r="GG42" s="40"/>
      <c r="GH42" s="34"/>
      <c r="GI42" s="34"/>
      <c r="GJ42" s="35" t="s">
        <v>262</v>
      </c>
      <c r="GK42" s="22"/>
      <c r="GL42" s="22"/>
    </row>
    <row r="43" spans="2:194" ht="9.75" customHeight="1" x14ac:dyDescent="0.15">
      <c r="C43" s="583"/>
      <c r="D43" s="584"/>
      <c r="E43" s="316" t="s">
        <v>293</v>
      </c>
      <c r="F43" s="317"/>
      <c r="G43" s="328" t="s">
        <v>79</v>
      </c>
      <c r="H43" s="329"/>
      <c r="I43" s="329"/>
      <c r="J43" s="330"/>
      <c r="K43" s="534" t="str">
        <f ca="1">IF(入力用!BA4="","",入力用!BA4)</f>
        <v>北　花子</v>
      </c>
      <c r="L43" s="535"/>
      <c r="M43" s="535"/>
      <c r="N43" s="535"/>
      <c r="O43" s="535"/>
      <c r="P43" s="535"/>
      <c r="Q43" s="535"/>
      <c r="R43" s="535"/>
      <c r="S43" s="535"/>
      <c r="T43" s="526"/>
      <c r="U43" s="461"/>
      <c r="V43" s="461"/>
      <c r="W43" s="262"/>
      <c r="X43" s="262"/>
      <c r="Y43" s="262"/>
      <c r="Z43" s="262"/>
      <c r="AA43" s="315"/>
      <c r="AB43" s="419">
        <f ca="1">IF(入力用!BD4="","",入力用!BD4)</f>
        <v>0</v>
      </c>
      <c r="AC43" s="420"/>
      <c r="AD43" s="420"/>
      <c r="AE43" s="421"/>
      <c r="AF43" s="588"/>
      <c r="AG43" s="589"/>
      <c r="AH43" s="589"/>
      <c r="AI43" s="590"/>
      <c r="AJ43" s="429" t="str">
        <f ca="1">IF(入力用!BE4="","",入力用!BE4)</f>
        <v>176460</v>
      </c>
      <c r="AK43" s="420"/>
      <c r="AL43" s="420"/>
      <c r="AM43" s="425"/>
      <c r="AN43" s="596"/>
      <c r="AO43" s="589"/>
      <c r="AP43" s="589"/>
      <c r="AQ43" s="597"/>
      <c r="AR43" s="419" t="str">
        <f ca="1">IF(入力用!BF4="","",入力用!BF4)</f>
        <v>19600</v>
      </c>
      <c r="AS43" s="420"/>
      <c r="AT43" s="420"/>
      <c r="AU43" s="421"/>
      <c r="AV43" s="22"/>
      <c r="AW43" s="22"/>
      <c r="AX43" s="70"/>
      <c r="AY43" s="583"/>
      <c r="AZ43" s="584"/>
      <c r="BA43" s="316" t="s">
        <v>293</v>
      </c>
      <c r="BB43" s="317"/>
      <c r="BC43" s="328" t="s">
        <v>79</v>
      </c>
      <c r="BD43" s="329"/>
      <c r="BE43" s="329"/>
      <c r="BF43" s="330"/>
      <c r="BG43" s="325" t="str">
        <f ca="1">K43</f>
        <v>北　花子</v>
      </c>
      <c r="BH43" s="326">
        <f t="shared" si="57"/>
        <v>0</v>
      </c>
      <c r="BI43" s="326">
        <f t="shared" si="57"/>
        <v>0</v>
      </c>
      <c r="BJ43" s="326">
        <f t="shared" si="57"/>
        <v>0</v>
      </c>
      <c r="BK43" s="326">
        <f t="shared" si="57"/>
        <v>0</v>
      </c>
      <c r="BL43" s="326">
        <f t="shared" si="57"/>
        <v>0</v>
      </c>
      <c r="BM43" s="326">
        <f t="shared" si="57"/>
        <v>0</v>
      </c>
      <c r="BN43" s="326">
        <f t="shared" si="57"/>
        <v>0</v>
      </c>
      <c r="BO43" s="326">
        <f t="shared" si="57"/>
        <v>0</v>
      </c>
      <c r="BP43" s="170"/>
      <c r="BQ43" s="174">
        <f t="shared" si="84"/>
        <v>0</v>
      </c>
      <c r="BR43" s="174">
        <f t="shared" si="84"/>
        <v>0</v>
      </c>
      <c r="BS43" s="262"/>
      <c r="BT43" s="262"/>
      <c r="BU43" s="262"/>
      <c r="BV43" s="262"/>
      <c r="BW43" s="315"/>
      <c r="BX43" s="515">
        <f t="shared" ref="BX43:CG58" ca="1" si="96">AB43</f>
        <v>0</v>
      </c>
      <c r="BY43" s="295">
        <f t="shared" si="96"/>
        <v>0</v>
      </c>
      <c r="BZ43" s="295">
        <f t="shared" si="96"/>
        <v>0</v>
      </c>
      <c r="CA43" s="517">
        <f t="shared" si="96"/>
        <v>0</v>
      </c>
      <c r="CB43" s="601"/>
      <c r="CC43" s="411"/>
      <c r="CD43" s="411"/>
      <c r="CE43" s="415"/>
      <c r="CF43" s="606" t="str">
        <f ca="1">AJ43</f>
        <v>176460</v>
      </c>
      <c r="CG43" s="607"/>
      <c r="CH43" s="607"/>
      <c r="CI43" s="608"/>
      <c r="CJ43" s="412"/>
      <c r="CK43" s="411"/>
      <c r="CL43" s="411"/>
      <c r="CM43" s="604"/>
      <c r="CN43" s="612" t="str">
        <f ca="1">AR43</f>
        <v>19600</v>
      </c>
      <c r="CO43" s="607"/>
      <c r="CP43" s="607"/>
      <c r="CQ43" s="613"/>
      <c r="CR43" s="22"/>
      <c r="CS43" s="22"/>
      <c r="CT43" s="22"/>
      <c r="CX43" s="316" t="s">
        <v>293</v>
      </c>
      <c r="CY43" s="317"/>
      <c r="CZ43" s="322" t="s">
        <v>79</v>
      </c>
      <c r="DA43" s="323"/>
      <c r="DB43" s="323"/>
      <c r="DC43" s="324"/>
      <c r="DD43" s="325" t="str">
        <f t="shared" ca="1" si="87"/>
        <v>北　花子</v>
      </c>
      <c r="DE43" s="326">
        <f t="shared" si="68"/>
        <v>0</v>
      </c>
      <c r="DF43" s="326">
        <f t="shared" si="69"/>
        <v>0</v>
      </c>
      <c r="DG43" s="326">
        <f t="shared" si="70"/>
        <v>0</v>
      </c>
      <c r="DH43" s="326">
        <f t="shared" si="88"/>
        <v>0</v>
      </c>
      <c r="DI43" s="326">
        <f t="shared" si="89"/>
        <v>0</v>
      </c>
      <c r="DJ43" s="326">
        <f t="shared" si="90"/>
        <v>0</v>
      </c>
      <c r="DK43" s="326">
        <f t="shared" si="91"/>
        <v>0</v>
      </c>
      <c r="DL43" s="326">
        <f t="shared" si="92"/>
        <v>0</v>
      </c>
      <c r="DM43" s="170"/>
      <c r="DN43" s="174">
        <f t="shared" si="93"/>
        <v>0</v>
      </c>
      <c r="DO43" s="174">
        <f t="shared" si="94"/>
        <v>0</v>
      </c>
      <c r="DP43" s="232"/>
      <c r="DQ43" s="233"/>
      <c r="DR43" s="233"/>
      <c r="DS43" s="233"/>
      <c r="DT43" s="234"/>
      <c r="DU43" s="294">
        <f t="shared" ref="DU43:DX49" ca="1" si="97">BX43</f>
        <v>0</v>
      </c>
      <c r="DV43" s="295">
        <f t="shared" si="97"/>
        <v>0</v>
      </c>
      <c r="DW43" s="295">
        <f t="shared" si="97"/>
        <v>0</v>
      </c>
      <c r="DX43" s="295">
        <f t="shared" si="97"/>
        <v>0</v>
      </c>
      <c r="DY43" s="412"/>
      <c r="DZ43" s="411"/>
      <c r="EA43" s="411"/>
      <c r="EB43" s="415"/>
      <c r="EC43" s="606" t="str">
        <f ca="1">CF43</f>
        <v>176460</v>
      </c>
      <c r="ED43" s="607"/>
      <c r="EE43" s="607"/>
      <c r="EF43" s="608"/>
      <c r="EG43" s="412"/>
      <c r="EH43" s="411"/>
      <c r="EI43" s="411"/>
      <c r="EJ43" s="411"/>
      <c r="EK43" s="606" t="str">
        <f ca="1">CN43</f>
        <v>19600</v>
      </c>
      <c r="EL43" s="607"/>
      <c r="EM43" s="607"/>
      <c r="EN43" s="608"/>
      <c r="EO43" s="22"/>
      <c r="EP43" s="22"/>
      <c r="EQ43" s="70"/>
      <c r="ES43" s="74"/>
      <c r="ET43" s="316" t="s">
        <v>293</v>
      </c>
      <c r="EU43" s="317"/>
      <c r="EV43" s="328" t="s">
        <v>79</v>
      </c>
      <c r="EW43" s="329"/>
      <c r="EX43" s="329"/>
      <c r="EY43" s="330"/>
      <c r="EZ43" s="325" t="str">
        <f ca="1">DD43</f>
        <v>北　花子</v>
      </c>
      <c r="FA43" s="326">
        <f t="shared" si="65"/>
        <v>0</v>
      </c>
      <c r="FB43" s="326">
        <f t="shared" si="65"/>
        <v>0</v>
      </c>
      <c r="FC43" s="326">
        <f t="shared" si="65"/>
        <v>0</v>
      </c>
      <c r="FD43" s="326">
        <f t="shared" si="65"/>
        <v>0</v>
      </c>
      <c r="FE43" s="326">
        <f t="shared" si="65"/>
        <v>0</v>
      </c>
      <c r="FF43" s="326">
        <f t="shared" si="65"/>
        <v>0</v>
      </c>
      <c r="FG43" s="326">
        <f t="shared" si="65"/>
        <v>0</v>
      </c>
      <c r="FH43" s="326">
        <f t="shared" si="65"/>
        <v>0</v>
      </c>
      <c r="FI43" s="170"/>
      <c r="FJ43" s="174">
        <f t="shared" si="95"/>
        <v>0</v>
      </c>
      <c r="FK43" s="174">
        <f t="shared" si="95"/>
        <v>0</v>
      </c>
      <c r="FL43" s="262"/>
      <c r="FM43" s="262"/>
      <c r="FN43" s="262"/>
      <c r="FO43" s="262"/>
      <c r="FP43" s="315"/>
      <c r="FQ43" s="294">
        <f t="shared" ref="FQ43:FZ49" ca="1" si="98">DU43</f>
        <v>0</v>
      </c>
      <c r="FR43" s="295">
        <f t="shared" si="98"/>
        <v>0</v>
      </c>
      <c r="FS43" s="295">
        <f t="shared" si="98"/>
        <v>0</v>
      </c>
      <c r="FT43" s="296">
        <f t="shared" si="98"/>
        <v>0</v>
      </c>
      <c r="FU43" s="412"/>
      <c r="FV43" s="411"/>
      <c r="FW43" s="411"/>
      <c r="FX43" s="415"/>
      <c r="FY43" s="606" t="str">
        <f ca="1">EC43</f>
        <v>176460</v>
      </c>
      <c r="FZ43" s="607"/>
      <c r="GA43" s="607"/>
      <c r="GB43" s="608"/>
      <c r="GC43" s="412"/>
      <c r="GD43" s="411"/>
      <c r="GE43" s="411"/>
      <c r="GF43" s="411"/>
      <c r="GG43" s="606" t="str">
        <f ca="1">EK43</f>
        <v>19600</v>
      </c>
      <c r="GH43" s="607"/>
      <c r="GI43" s="607"/>
      <c r="GJ43" s="608"/>
      <c r="GK43" s="22"/>
      <c r="GL43" s="22"/>
    </row>
    <row r="44" spans="2:194" ht="9.75" customHeight="1" thickBot="1" x14ac:dyDescent="0.2">
      <c r="C44" s="583"/>
      <c r="D44" s="584"/>
      <c r="E44" s="318" t="s">
        <v>104</v>
      </c>
      <c r="F44" s="319"/>
      <c r="G44" s="331"/>
      <c r="H44" s="332"/>
      <c r="I44" s="332"/>
      <c r="J44" s="333"/>
      <c r="K44" s="536"/>
      <c r="L44" s="536"/>
      <c r="M44" s="536"/>
      <c r="N44" s="536"/>
      <c r="O44" s="536"/>
      <c r="P44" s="536"/>
      <c r="Q44" s="536"/>
      <c r="R44" s="536"/>
      <c r="S44" s="536"/>
      <c r="T44" s="527"/>
      <c r="U44" s="461"/>
      <c r="V44" s="461"/>
      <c r="W44" s="262"/>
      <c r="X44" s="262"/>
      <c r="Y44" s="262"/>
      <c r="Z44" s="262"/>
      <c r="AA44" s="315"/>
      <c r="AB44" s="419"/>
      <c r="AC44" s="420"/>
      <c r="AD44" s="420"/>
      <c r="AE44" s="421"/>
      <c r="AF44" s="591"/>
      <c r="AG44" s="592"/>
      <c r="AH44" s="592"/>
      <c r="AI44" s="593"/>
      <c r="AJ44" s="430"/>
      <c r="AK44" s="427"/>
      <c r="AL44" s="427"/>
      <c r="AM44" s="428"/>
      <c r="AN44" s="598"/>
      <c r="AO44" s="592"/>
      <c r="AP44" s="592"/>
      <c r="AQ44" s="599"/>
      <c r="AR44" s="422"/>
      <c r="AS44" s="423"/>
      <c r="AT44" s="423"/>
      <c r="AU44" s="424"/>
      <c r="AV44" s="22"/>
      <c r="AW44" s="22"/>
      <c r="AX44" s="70"/>
      <c r="AY44" s="583"/>
      <c r="AZ44" s="584"/>
      <c r="BA44" s="318" t="s">
        <v>104</v>
      </c>
      <c r="BB44" s="319"/>
      <c r="BC44" s="331"/>
      <c r="BD44" s="332"/>
      <c r="BE44" s="332"/>
      <c r="BF44" s="333"/>
      <c r="BG44" s="327">
        <f>K44</f>
        <v>0</v>
      </c>
      <c r="BH44" s="327">
        <f t="shared" si="57"/>
        <v>0</v>
      </c>
      <c r="BI44" s="327">
        <f t="shared" si="57"/>
        <v>0</v>
      </c>
      <c r="BJ44" s="327">
        <f t="shared" si="57"/>
        <v>0</v>
      </c>
      <c r="BK44" s="327">
        <f t="shared" si="57"/>
        <v>0</v>
      </c>
      <c r="BL44" s="327">
        <f t="shared" si="57"/>
        <v>0</v>
      </c>
      <c r="BM44" s="327">
        <f t="shared" si="57"/>
        <v>0</v>
      </c>
      <c r="BN44" s="327">
        <f t="shared" si="57"/>
        <v>0</v>
      </c>
      <c r="BO44" s="327">
        <f t="shared" si="57"/>
        <v>0</v>
      </c>
      <c r="BP44" s="171"/>
      <c r="BQ44" s="174">
        <f t="shared" si="84"/>
        <v>0</v>
      </c>
      <c r="BR44" s="174">
        <f t="shared" si="84"/>
        <v>0</v>
      </c>
      <c r="BS44" s="262"/>
      <c r="BT44" s="262"/>
      <c r="BU44" s="262"/>
      <c r="BV44" s="262"/>
      <c r="BW44" s="315"/>
      <c r="BX44" s="515">
        <f t="shared" si="96"/>
        <v>0</v>
      </c>
      <c r="BY44" s="295">
        <f t="shared" si="96"/>
        <v>0</v>
      </c>
      <c r="BZ44" s="295">
        <f t="shared" si="96"/>
        <v>0</v>
      </c>
      <c r="CA44" s="517">
        <f t="shared" si="96"/>
        <v>0</v>
      </c>
      <c r="CB44" s="602"/>
      <c r="CC44" s="417"/>
      <c r="CD44" s="417"/>
      <c r="CE44" s="418"/>
      <c r="CF44" s="609"/>
      <c r="CG44" s="610"/>
      <c r="CH44" s="610"/>
      <c r="CI44" s="611"/>
      <c r="CJ44" s="416"/>
      <c r="CK44" s="417"/>
      <c r="CL44" s="417"/>
      <c r="CM44" s="605"/>
      <c r="CN44" s="614"/>
      <c r="CO44" s="615"/>
      <c r="CP44" s="615"/>
      <c r="CQ44" s="616"/>
      <c r="CR44" s="22"/>
      <c r="CS44" s="22"/>
      <c r="CT44" s="22"/>
      <c r="CX44" s="318" t="s">
        <v>104</v>
      </c>
      <c r="CY44" s="319"/>
      <c r="CZ44" s="235"/>
      <c r="DA44" s="236"/>
      <c r="DB44" s="236"/>
      <c r="DC44" s="237"/>
      <c r="DD44" s="327">
        <f t="shared" si="87"/>
        <v>0</v>
      </c>
      <c r="DE44" s="327">
        <f t="shared" si="68"/>
        <v>0</v>
      </c>
      <c r="DF44" s="327">
        <f t="shared" si="69"/>
        <v>0</v>
      </c>
      <c r="DG44" s="327">
        <f t="shared" si="70"/>
        <v>0</v>
      </c>
      <c r="DH44" s="327">
        <f t="shared" si="88"/>
        <v>0</v>
      </c>
      <c r="DI44" s="327">
        <f t="shared" si="89"/>
        <v>0</v>
      </c>
      <c r="DJ44" s="327">
        <f t="shared" si="90"/>
        <v>0</v>
      </c>
      <c r="DK44" s="327">
        <f t="shared" si="91"/>
        <v>0</v>
      </c>
      <c r="DL44" s="327">
        <f t="shared" si="92"/>
        <v>0</v>
      </c>
      <c r="DM44" s="171"/>
      <c r="DN44" s="174">
        <f t="shared" si="93"/>
        <v>0</v>
      </c>
      <c r="DO44" s="174">
        <f t="shared" si="94"/>
        <v>0</v>
      </c>
      <c r="DP44" s="232"/>
      <c r="DQ44" s="233"/>
      <c r="DR44" s="233"/>
      <c r="DS44" s="233"/>
      <c r="DT44" s="234"/>
      <c r="DU44" s="294">
        <f t="shared" si="97"/>
        <v>0</v>
      </c>
      <c r="DV44" s="295">
        <f t="shared" si="97"/>
        <v>0</v>
      </c>
      <c r="DW44" s="295">
        <f t="shared" si="97"/>
        <v>0</v>
      </c>
      <c r="DX44" s="295">
        <f t="shared" si="97"/>
        <v>0</v>
      </c>
      <c r="DY44" s="416"/>
      <c r="DZ44" s="417"/>
      <c r="EA44" s="417"/>
      <c r="EB44" s="418"/>
      <c r="EC44" s="609"/>
      <c r="ED44" s="610"/>
      <c r="EE44" s="610"/>
      <c r="EF44" s="611"/>
      <c r="EG44" s="416"/>
      <c r="EH44" s="417"/>
      <c r="EI44" s="417"/>
      <c r="EJ44" s="417"/>
      <c r="EK44" s="609"/>
      <c r="EL44" s="610"/>
      <c r="EM44" s="610"/>
      <c r="EN44" s="611"/>
      <c r="EO44" s="22"/>
      <c r="EP44" s="22"/>
      <c r="EQ44" s="70"/>
      <c r="ES44" s="74"/>
      <c r="ET44" s="318" t="s">
        <v>104</v>
      </c>
      <c r="EU44" s="319"/>
      <c r="EV44" s="331"/>
      <c r="EW44" s="332"/>
      <c r="EX44" s="332"/>
      <c r="EY44" s="333"/>
      <c r="EZ44" s="327">
        <f>DD44</f>
        <v>0</v>
      </c>
      <c r="FA44" s="327">
        <f t="shared" si="65"/>
        <v>0</v>
      </c>
      <c r="FB44" s="327">
        <f t="shared" si="65"/>
        <v>0</v>
      </c>
      <c r="FC44" s="327">
        <f t="shared" si="65"/>
        <v>0</v>
      </c>
      <c r="FD44" s="327">
        <f t="shared" si="65"/>
        <v>0</v>
      </c>
      <c r="FE44" s="327">
        <f t="shared" si="65"/>
        <v>0</v>
      </c>
      <c r="FF44" s="327">
        <f t="shared" si="65"/>
        <v>0</v>
      </c>
      <c r="FG44" s="327">
        <f t="shared" si="65"/>
        <v>0</v>
      </c>
      <c r="FH44" s="327">
        <f t="shared" si="65"/>
        <v>0</v>
      </c>
      <c r="FI44" s="171"/>
      <c r="FJ44" s="174">
        <f t="shared" si="95"/>
        <v>0</v>
      </c>
      <c r="FK44" s="174">
        <f t="shared" si="95"/>
        <v>0</v>
      </c>
      <c r="FL44" s="262"/>
      <c r="FM44" s="262"/>
      <c r="FN44" s="262"/>
      <c r="FO44" s="262"/>
      <c r="FP44" s="315"/>
      <c r="FQ44" s="294">
        <f t="shared" si="98"/>
        <v>0</v>
      </c>
      <c r="FR44" s="295">
        <f t="shared" si="98"/>
        <v>0</v>
      </c>
      <c r="FS44" s="295">
        <f t="shared" si="98"/>
        <v>0</v>
      </c>
      <c r="FT44" s="296">
        <f t="shared" si="98"/>
        <v>0</v>
      </c>
      <c r="FU44" s="416"/>
      <c r="FV44" s="417"/>
      <c r="FW44" s="417"/>
      <c r="FX44" s="418"/>
      <c r="FY44" s="609"/>
      <c r="FZ44" s="610"/>
      <c r="GA44" s="610"/>
      <c r="GB44" s="611"/>
      <c r="GC44" s="416"/>
      <c r="GD44" s="417"/>
      <c r="GE44" s="417"/>
      <c r="GF44" s="417"/>
      <c r="GG44" s="609"/>
      <c r="GH44" s="610"/>
      <c r="GI44" s="610"/>
      <c r="GJ44" s="611"/>
      <c r="GK44" s="22"/>
      <c r="GL44" s="22"/>
    </row>
    <row r="45" spans="2:194" ht="9.75" customHeight="1" x14ac:dyDescent="0.15">
      <c r="C45" s="583"/>
      <c r="D45" s="584"/>
      <c r="E45" s="318"/>
      <c r="F45" s="319"/>
      <c r="G45" s="262" t="s">
        <v>55</v>
      </c>
      <c r="H45" s="262"/>
      <c r="I45" s="262"/>
      <c r="J45" s="262"/>
      <c r="K45" s="537" t="str">
        <f ca="1">IF(入力用!$BB$4="","",MID(RIGHT("000000000000"&amp;入力用!$BB$4,12),1,1))</f>
        <v>2</v>
      </c>
      <c r="L45" s="530" t="str">
        <f ca="1">IF(入力用!$BB$4="","",MID(RIGHT("000000000000"&amp;入力用!$BB$4,12),2,1))</f>
        <v>3</v>
      </c>
      <c r="M45" s="530" t="str">
        <f ca="1">IF(入力用!$BB$4="","",MID(RIGHT("000000000000"&amp;入力用!$BB$4,12),3,1))</f>
        <v>4</v>
      </c>
      <c r="N45" s="532" t="str">
        <f ca="1">IF(入力用!$BB$4="","",MID(RIGHT("000000000000"&amp;入力用!$BB$4,12),4,1))</f>
        <v>5</v>
      </c>
      <c r="O45" s="537" t="str">
        <f ca="1">IF(入力用!$BB$4="","",MID(RIGHT("000000000000"&amp;入力用!$BB$4,12),5,1))</f>
        <v>6</v>
      </c>
      <c r="P45" s="530" t="str">
        <f ca="1">IF(入力用!$BB$4="","",MID(RIGHT("000000000000"&amp;入力用!$BB$4,12),6,1))</f>
        <v>7</v>
      </c>
      <c r="Q45" s="530" t="str">
        <f ca="1">IF(入力用!$BB$4="","",MID(RIGHT("000000000000"&amp;入力用!$BB$4,12),7,1))</f>
        <v>8</v>
      </c>
      <c r="R45" s="532" t="str">
        <f ca="1">IF(入力用!$BB$4="","",MID(RIGHT("000000000000"&amp;入力用!$BB$4,12),8,1))</f>
        <v>9</v>
      </c>
      <c r="S45" s="537" t="str">
        <f ca="1">IF(入力用!$BB$4="","",MID(RIGHT("000000000000"&amp;入力用!$BB$4,12),9,1))</f>
        <v>0</v>
      </c>
      <c r="T45" s="530" t="str">
        <f ca="1">IF(入力用!$BB$4="","",MID(RIGHT("000000000000"&amp;入力用!$BB$4,12),10,1))</f>
        <v>1</v>
      </c>
      <c r="U45" s="530" t="str">
        <f ca="1">IF(入力用!$BB$4="","",MID(RIGHT("000000000000"&amp;入力用!$BB$4,12),11,1))</f>
        <v>2</v>
      </c>
      <c r="V45" s="532" t="str">
        <f ca="1">IF(入力用!$BB$4="","",MID(RIGHT("000000000000"&amp;入力用!$BB$4,12),12,1))</f>
        <v>3</v>
      </c>
      <c r="W45" s="262"/>
      <c r="X45" s="262"/>
      <c r="Y45" s="262"/>
      <c r="Z45" s="262"/>
      <c r="AA45" s="315"/>
      <c r="AB45" s="419"/>
      <c r="AC45" s="420"/>
      <c r="AD45" s="420"/>
      <c r="AE45" s="421"/>
      <c r="AF45" s="625" t="s">
        <v>294</v>
      </c>
      <c r="AG45" s="626"/>
      <c r="AH45" s="626"/>
      <c r="AI45" s="627"/>
      <c r="AJ45" s="128"/>
      <c r="AK45" s="129"/>
      <c r="AL45" s="129"/>
      <c r="AM45" s="108" t="s">
        <v>262</v>
      </c>
      <c r="AN45" s="594" t="s">
        <v>295</v>
      </c>
      <c r="AO45" s="626"/>
      <c r="AP45" s="626"/>
      <c r="AQ45" s="626"/>
      <c r="AR45" s="130"/>
      <c r="AS45" s="131"/>
      <c r="AT45" s="131"/>
      <c r="AU45" s="132" t="s">
        <v>262</v>
      </c>
      <c r="AV45" s="22"/>
      <c r="AW45" s="22"/>
      <c r="AX45" s="70"/>
      <c r="AY45" s="583"/>
      <c r="AZ45" s="584"/>
      <c r="BA45" s="318"/>
      <c r="BB45" s="319"/>
      <c r="BC45" s="262" t="s">
        <v>55</v>
      </c>
      <c r="BD45" s="262"/>
      <c r="BE45" s="262"/>
      <c r="BF45" s="262"/>
      <c r="BG45" s="165" t="str">
        <f ca="1">K45</f>
        <v>2</v>
      </c>
      <c r="BH45" s="167" t="str">
        <f t="shared" ca="1" si="57"/>
        <v>3</v>
      </c>
      <c r="BI45" s="167" t="str">
        <f t="shared" ca="1" si="57"/>
        <v>4</v>
      </c>
      <c r="BJ45" s="271" t="str">
        <f t="shared" ca="1" si="57"/>
        <v>5</v>
      </c>
      <c r="BK45" s="165" t="str">
        <f t="shared" ca="1" si="57"/>
        <v>6</v>
      </c>
      <c r="BL45" s="167" t="str">
        <f t="shared" ca="1" si="57"/>
        <v>7</v>
      </c>
      <c r="BM45" s="167" t="str">
        <f t="shared" ca="1" si="57"/>
        <v>8</v>
      </c>
      <c r="BN45" s="271" t="str">
        <f t="shared" ca="1" si="57"/>
        <v>9</v>
      </c>
      <c r="BO45" s="165" t="str">
        <f t="shared" ca="1" si="57"/>
        <v>0</v>
      </c>
      <c r="BP45" s="167" t="str">
        <f ca="1">T45</f>
        <v>1</v>
      </c>
      <c r="BQ45" s="167" t="str">
        <f t="shared" ca="1" si="84"/>
        <v>2</v>
      </c>
      <c r="BR45" s="271" t="str">
        <f t="shared" ca="1" si="84"/>
        <v>3</v>
      </c>
      <c r="BS45" s="262"/>
      <c r="BT45" s="262"/>
      <c r="BU45" s="262"/>
      <c r="BV45" s="262"/>
      <c r="BW45" s="315"/>
      <c r="BX45" s="515">
        <f t="shared" si="96"/>
        <v>0</v>
      </c>
      <c r="BY45" s="295">
        <f t="shared" si="96"/>
        <v>0</v>
      </c>
      <c r="BZ45" s="295">
        <f t="shared" si="96"/>
        <v>0</v>
      </c>
      <c r="CA45" s="517">
        <f t="shared" si="96"/>
        <v>0</v>
      </c>
      <c r="CB45" s="631" t="s">
        <v>294</v>
      </c>
      <c r="CC45" s="230"/>
      <c r="CD45" s="230"/>
      <c r="CE45" s="231"/>
      <c r="CF45" s="75"/>
      <c r="CG45" s="76"/>
      <c r="CH45" s="76"/>
      <c r="CI45" s="35" t="s">
        <v>262</v>
      </c>
      <c r="CJ45" s="229" t="s">
        <v>295</v>
      </c>
      <c r="CK45" s="230"/>
      <c r="CL45" s="230"/>
      <c r="CM45" s="230"/>
      <c r="CN45" s="77"/>
      <c r="CO45" s="78"/>
      <c r="CP45" s="78"/>
      <c r="CQ45" s="41" t="s">
        <v>262</v>
      </c>
      <c r="CR45" s="22"/>
      <c r="CS45" s="22"/>
      <c r="CT45" s="22"/>
      <c r="CX45" s="318"/>
      <c r="CY45" s="319"/>
      <c r="CZ45" s="264" t="s">
        <v>55</v>
      </c>
      <c r="DA45" s="230"/>
      <c r="DB45" s="230"/>
      <c r="DC45" s="231"/>
      <c r="DD45" s="165" t="str">
        <f t="shared" ca="1" si="87"/>
        <v>2</v>
      </c>
      <c r="DE45" s="167" t="str">
        <f t="shared" ca="1" si="68"/>
        <v>3</v>
      </c>
      <c r="DF45" s="167" t="str">
        <f t="shared" ca="1" si="69"/>
        <v>4</v>
      </c>
      <c r="DG45" s="271" t="str">
        <f t="shared" ca="1" si="70"/>
        <v>5</v>
      </c>
      <c r="DH45" s="165" t="str">
        <f t="shared" ca="1" si="88"/>
        <v>6</v>
      </c>
      <c r="DI45" s="167" t="str">
        <f t="shared" ca="1" si="89"/>
        <v>7</v>
      </c>
      <c r="DJ45" s="167" t="str">
        <f t="shared" ca="1" si="90"/>
        <v>8</v>
      </c>
      <c r="DK45" s="271" t="str">
        <f t="shared" ca="1" si="91"/>
        <v>9</v>
      </c>
      <c r="DL45" s="165" t="str">
        <f t="shared" ca="1" si="92"/>
        <v>0</v>
      </c>
      <c r="DM45" s="167" t="str">
        <f ca="1">BP45</f>
        <v>1</v>
      </c>
      <c r="DN45" s="167" t="str">
        <f t="shared" ca="1" si="93"/>
        <v>2</v>
      </c>
      <c r="DO45" s="271" t="str">
        <f t="shared" ca="1" si="94"/>
        <v>3</v>
      </c>
      <c r="DP45" s="232"/>
      <c r="DQ45" s="233"/>
      <c r="DR45" s="233"/>
      <c r="DS45" s="233"/>
      <c r="DT45" s="234"/>
      <c r="DU45" s="294">
        <f t="shared" si="97"/>
        <v>0</v>
      </c>
      <c r="DV45" s="295">
        <f t="shared" si="97"/>
        <v>0</v>
      </c>
      <c r="DW45" s="295">
        <f t="shared" si="97"/>
        <v>0</v>
      </c>
      <c r="DX45" s="295">
        <f t="shared" si="97"/>
        <v>0</v>
      </c>
      <c r="DY45" s="264" t="s">
        <v>294</v>
      </c>
      <c r="DZ45" s="230"/>
      <c r="EA45" s="230"/>
      <c r="EB45" s="231"/>
      <c r="EC45" s="75"/>
      <c r="ED45" s="76"/>
      <c r="EE45" s="76"/>
      <c r="EF45" s="35" t="s">
        <v>262</v>
      </c>
      <c r="EG45" s="229" t="s">
        <v>295</v>
      </c>
      <c r="EH45" s="230"/>
      <c r="EI45" s="230"/>
      <c r="EJ45" s="230"/>
      <c r="EK45" s="79"/>
      <c r="EL45" s="80"/>
      <c r="EM45" s="80"/>
      <c r="EN45" s="59" t="s">
        <v>262</v>
      </c>
      <c r="EO45" s="22"/>
      <c r="EP45" s="22"/>
      <c r="EQ45" s="70"/>
      <c r="ES45" s="74"/>
      <c r="ET45" s="318"/>
      <c r="EU45" s="319"/>
      <c r="EV45" s="151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3"/>
      <c r="FL45" s="262"/>
      <c r="FM45" s="262"/>
      <c r="FN45" s="262"/>
      <c r="FO45" s="262"/>
      <c r="FP45" s="315"/>
      <c r="FQ45" s="294">
        <f t="shared" si="98"/>
        <v>0</v>
      </c>
      <c r="FR45" s="295">
        <f t="shared" si="98"/>
        <v>0</v>
      </c>
      <c r="FS45" s="295">
        <f t="shared" si="98"/>
        <v>0</v>
      </c>
      <c r="FT45" s="296">
        <f t="shared" si="98"/>
        <v>0</v>
      </c>
      <c r="FU45" s="264" t="s">
        <v>294</v>
      </c>
      <c r="FV45" s="230"/>
      <c r="FW45" s="230"/>
      <c r="FX45" s="231"/>
      <c r="FY45" s="75"/>
      <c r="FZ45" s="76"/>
      <c r="GA45" s="76"/>
      <c r="GB45" s="35" t="s">
        <v>262</v>
      </c>
      <c r="GC45" s="229" t="s">
        <v>295</v>
      </c>
      <c r="GD45" s="230"/>
      <c r="GE45" s="230"/>
      <c r="GF45" s="230"/>
      <c r="GG45" s="79"/>
      <c r="GH45" s="80"/>
      <c r="GI45" s="80"/>
      <c r="GJ45" s="59" t="s">
        <v>262</v>
      </c>
      <c r="GK45" s="22"/>
      <c r="GL45" s="22"/>
    </row>
    <row r="46" spans="2:194" ht="9.75" customHeight="1" thickBot="1" x14ac:dyDescent="0.2">
      <c r="C46" s="583"/>
      <c r="D46" s="584"/>
      <c r="E46" s="320"/>
      <c r="F46" s="321"/>
      <c r="G46" s="262"/>
      <c r="H46" s="262"/>
      <c r="I46" s="262"/>
      <c r="J46" s="262"/>
      <c r="K46" s="538"/>
      <c r="L46" s="531"/>
      <c r="M46" s="531"/>
      <c r="N46" s="533"/>
      <c r="O46" s="538"/>
      <c r="P46" s="531"/>
      <c r="Q46" s="531"/>
      <c r="R46" s="533"/>
      <c r="S46" s="538"/>
      <c r="T46" s="531"/>
      <c r="U46" s="531"/>
      <c r="V46" s="533"/>
      <c r="W46" s="262"/>
      <c r="X46" s="262"/>
      <c r="Y46" s="262"/>
      <c r="Z46" s="262"/>
      <c r="AA46" s="315"/>
      <c r="AB46" s="422"/>
      <c r="AC46" s="423"/>
      <c r="AD46" s="423"/>
      <c r="AE46" s="424"/>
      <c r="AF46" s="628"/>
      <c r="AG46" s="561"/>
      <c r="AH46" s="561"/>
      <c r="AI46" s="629"/>
      <c r="AJ46" s="430" t="str">
        <f ca="1">IF(入力用!DQ4="","",入力用!DQ4)</f>
        <v/>
      </c>
      <c r="AK46" s="427"/>
      <c r="AL46" s="427"/>
      <c r="AM46" s="428"/>
      <c r="AN46" s="630"/>
      <c r="AO46" s="561"/>
      <c r="AP46" s="561"/>
      <c r="AQ46" s="561"/>
      <c r="AR46" s="430" t="str">
        <f ca="1">IF(入力用!DR4="","",入力用!DR4)</f>
        <v/>
      </c>
      <c r="AS46" s="427"/>
      <c r="AT46" s="427"/>
      <c r="AU46" s="428"/>
      <c r="AV46" s="22"/>
      <c r="AW46" s="22"/>
      <c r="AX46" s="70"/>
      <c r="AY46" s="583"/>
      <c r="AZ46" s="584"/>
      <c r="BA46" s="320"/>
      <c r="BB46" s="321"/>
      <c r="BC46" s="262"/>
      <c r="BD46" s="262"/>
      <c r="BE46" s="262"/>
      <c r="BF46" s="262"/>
      <c r="BG46" s="251">
        <f>K46</f>
        <v>0</v>
      </c>
      <c r="BH46" s="247">
        <f t="shared" si="57"/>
        <v>0</v>
      </c>
      <c r="BI46" s="247">
        <f t="shared" si="57"/>
        <v>0</v>
      </c>
      <c r="BJ46" s="249">
        <f t="shared" si="57"/>
        <v>0</v>
      </c>
      <c r="BK46" s="251">
        <f t="shared" si="57"/>
        <v>0</v>
      </c>
      <c r="BL46" s="247">
        <f t="shared" si="57"/>
        <v>0</v>
      </c>
      <c r="BM46" s="247">
        <f t="shared" si="57"/>
        <v>0</v>
      </c>
      <c r="BN46" s="249">
        <f t="shared" si="57"/>
        <v>0</v>
      </c>
      <c r="BO46" s="251">
        <f t="shared" si="57"/>
        <v>0</v>
      </c>
      <c r="BP46" s="247">
        <f>T46</f>
        <v>0</v>
      </c>
      <c r="BQ46" s="247">
        <f t="shared" si="84"/>
        <v>0</v>
      </c>
      <c r="BR46" s="249">
        <f t="shared" si="84"/>
        <v>0</v>
      </c>
      <c r="BS46" s="262"/>
      <c r="BT46" s="262"/>
      <c r="BU46" s="262"/>
      <c r="BV46" s="262"/>
      <c r="BW46" s="315"/>
      <c r="BX46" s="516">
        <f t="shared" si="96"/>
        <v>0</v>
      </c>
      <c r="BY46" s="466">
        <f t="shared" si="96"/>
        <v>0</v>
      </c>
      <c r="BZ46" s="466">
        <f t="shared" si="96"/>
        <v>0</v>
      </c>
      <c r="CA46" s="518">
        <f t="shared" si="96"/>
        <v>0</v>
      </c>
      <c r="CB46" s="632"/>
      <c r="CC46" s="236"/>
      <c r="CD46" s="236"/>
      <c r="CE46" s="237"/>
      <c r="CF46" s="609" t="str">
        <f ca="1">AJ46</f>
        <v/>
      </c>
      <c r="CG46" s="610"/>
      <c r="CH46" s="610"/>
      <c r="CI46" s="611"/>
      <c r="CJ46" s="235"/>
      <c r="CK46" s="236"/>
      <c r="CL46" s="236"/>
      <c r="CM46" s="236"/>
      <c r="CN46" s="609" t="str">
        <f ca="1">AR46</f>
        <v/>
      </c>
      <c r="CO46" s="610"/>
      <c r="CP46" s="610"/>
      <c r="CQ46" s="611"/>
      <c r="CR46" s="22"/>
      <c r="CS46" s="22"/>
      <c r="CT46" s="22"/>
      <c r="CX46" s="320"/>
      <c r="CY46" s="321"/>
      <c r="CZ46" s="235"/>
      <c r="DA46" s="236"/>
      <c r="DB46" s="236"/>
      <c r="DC46" s="237"/>
      <c r="DD46" s="251">
        <f t="shared" si="87"/>
        <v>0</v>
      </c>
      <c r="DE46" s="247">
        <f t="shared" si="68"/>
        <v>0</v>
      </c>
      <c r="DF46" s="247">
        <f t="shared" si="69"/>
        <v>0</v>
      </c>
      <c r="DG46" s="249">
        <f t="shared" si="70"/>
        <v>0</v>
      </c>
      <c r="DH46" s="251">
        <f t="shared" si="88"/>
        <v>0</v>
      </c>
      <c r="DI46" s="247">
        <f t="shared" si="89"/>
        <v>0</v>
      </c>
      <c r="DJ46" s="247">
        <f t="shared" si="90"/>
        <v>0</v>
      </c>
      <c r="DK46" s="249">
        <f t="shared" si="91"/>
        <v>0</v>
      </c>
      <c r="DL46" s="251">
        <f t="shared" si="92"/>
        <v>0</v>
      </c>
      <c r="DM46" s="247">
        <f>BP46</f>
        <v>0</v>
      </c>
      <c r="DN46" s="247">
        <f t="shared" si="93"/>
        <v>0</v>
      </c>
      <c r="DO46" s="249">
        <f t="shared" si="94"/>
        <v>0</v>
      </c>
      <c r="DP46" s="235"/>
      <c r="DQ46" s="236"/>
      <c r="DR46" s="236"/>
      <c r="DS46" s="236"/>
      <c r="DT46" s="237"/>
      <c r="DU46" s="297">
        <f t="shared" si="97"/>
        <v>0</v>
      </c>
      <c r="DV46" s="298">
        <f t="shared" si="97"/>
        <v>0</v>
      </c>
      <c r="DW46" s="298">
        <f t="shared" si="97"/>
        <v>0</v>
      </c>
      <c r="DX46" s="298">
        <f t="shared" si="97"/>
        <v>0</v>
      </c>
      <c r="DY46" s="235"/>
      <c r="DZ46" s="236"/>
      <c r="EA46" s="236"/>
      <c r="EB46" s="237"/>
      <c r="EC46" s="609" t="str">
        <f ca="1">CF46</f>
        <v/>
      </c>
      <c r="ED46" s="610"/>
      <c r="EE46" s="610"/>
      <c r="EF46" s="611"/>
      <c r="EG46" s="235"/>
      <c r="EH46" s="236"/>
      <c r="EI46" s="236"/>
      <c r="EJ46" s="236"/>
      <c r="EK46" s="609" t="str">
        <f ca="1">CN46</f>
        <v/>
      </c>
      <c r="EL46" s="610"/>
      <c r="EM46" s="610"/>
      <c r="EN46" s="611"/>
      <c r="EO46" s="22"/>
      <c r="EP46" s="22"/>
      <c r="EQ46" s="70"/>
      <c r="ES46" s="74"/>
      <c r="ET46" s="320"/>
      <c r="EU46" s="321"/>
      <c r="EV46" s="154"/>
      <c r="EW46" s="155"/>
      <c r="EX46" s="155"/>
      <c r="EY46" s="155"/>
      <c r="EZ46" s="155"/>
      <c r="FA46" s="155"/>
      <c r="FB46" s="155"/>
      <c r="FC46" s="155"/>
      <c r="FD46" s="155"/>
      <c r="FE46" s="155"/>
      <c r="FF46" s="155"/>
      <c r="FG46" s="155"/>
      <c r="FH46" s="155"/>
      <c r="FI46" s="155"/>
      <c r="FJ46" s="155"/>
      <c r="FK46" s="156"/>
      <c r="FL46" s="262"/>
      <c r="FM46" s="262"/>
      <c r="FN46" s="262"/>
      <c r="FO46" s="262"/>
      <c r="FP46" s="315"/>
      <c r="FQ46" s="297">
        <f t="shared" si="98"/>
        <v>0</v>
      </c>
      <c r="FR46" s="298">
        <f t="shared" si="98"/>
        <v>0</v>
      </c>
      <c r="FS46" s="298">
        <f t="shared" si="98"/>
        <v>0</v>
      </c>
      <c r="FT46" s="299">
        <f t="shared" si="98"/>
        <v>0</v>
      </c>
      <c r="FU46" s="235"/>
      <c r="FV46" s="236"/>
      <c r="FW46" s="236"/>
      <c r="FX46" s="237"/>
      <c r="FY46" s="609" t="str">
        <f ca="1">EC46</f>
        <v/>
      </c>
      <c r="FZ46" s="610"/>
      <c r="GA46" s="610"/>
      <c r="GB46" s="611"/>
      <c r="GC46" s="235"/>
      <c r="GD46" s="236"/>
      <c r="GE46" s="236"/>
      <c r="GF46" s="236"/>
      <c r="GG46" s="609" t="str">
        <f ca="1">EK46</f>
        <v/>
      </c>
      <c r="GH46" s="610"/>
      <c r="GI46" s="610"/>
      <c r="GJ46" s="611"/>
      <c r="GK46" s="22"/>
      <c r="GL46" s="22"/>
    </row>
    <row r="47" spans="2:194" ht="12" customHeight="1" x14ac:dyDescent="0.15">
      <c r="E47" s="292" t="s">
        <v>37</v>
      </c>
      <c r="F47" s="293"/>
      <c r="G47" s="263">
        <v>1</v>
      </c>
      <c r="H47" s="273" t="s">
        <v>256</v>
      </c>
      <c r="I47" s="274"/>
      <c r="J47" s="275"/>
      <c r="K47" s="539" t="str">
        <f ca="1">IF(入力用!BG4="","",入力用!BG4)</f>
        <v>キタ　イチロウ</v>
      </c>
      <c r="L47" s="540"/>
      <c r="M47" s="540"/>
      <c r="N47" s="540"/>
      <c r="O47" s="540"/>
      <c r="P47" s="540"/>
      <c r="Q47" s="540"/>
      <c r="R47" s="540"/>
      <c r="S47" s="540"/>
      <c r="T47" s="525" t="s">
        <v>80</v>
      </c>
      <c r="U47" s="528" t="str">
        <f ca="1">ASC(入力用!BJ4)</f>
        <v>01</v>
      </c>
      <c r="V47" s="529"/>
      <c r="W47" s="280" t="s">
        <v>296</v>
      </c>
      <c r="X47" s="281"/>
      <c r="Y47" s="262">
        <v>1</v>
      </c>
      <c r="Z47" s="273" t="s">
        <v>256</v>
      </c>
      <c r="AA47" s="274"/>
      <c r="AB47" s="275"/>
      <c r="AC47" s="539" t="str">
        <f ca="1">IF(入力用!BW4="","",入力用!BW4)</f>
        <v>キタ　ハルコ</v>
      </c>
      <c r="AD47" s="540"/>
      <c r="AE47" s="540"/>
      <c r="AF47" s="540"/>
      <c r="AG47" s="540"/>
      <c r="AH47" s="540"/>
      <c r="AI47" s="540"/>
      <c r="AJ47" s="541"/>
      <c r="AK47" s="541"/>
      <c r="AL47" s="526" t="s">
        <v>80</v>
      </c>
      <c r="AM47" s="528" t="str">
        <f ca="1">IF(ASC(入力用!BZ4)="1","○","")</f>
        <v/>
      </c>
      <c r="AN47" s="529"/>
      <c r="AO47" s="221" t="s">
        <v>297</v>
      </c>
      <c r="AP47" s="221"/>
      <c r="AQ47" s="221"/>
      <c r="AR47" s="222"/>
      <c r="AS47" s="222"/>
      <c r="AT47" s="222"/>
      <c r="AU47" s="222"/>
      <c r="AV47" s="22"/>
      <c r="AW47" s="22"/>
      <c r="AX47" s="70"/>
      <c r="AZ47" s="74"/>
      <c r="BA47" s="292" t="s">
        <v>37</v>
      </c>
      <c r="BB47" s="293"/>
      <c r="BC47" s="263">
        <v>1</v>
      </c>
      <c r="BD47" s="273" t="s">
        <v>256</v>
      </c>
      <c r="BE47" s="274"/>
      <c r="BF47" s="275"/>
      <c r="BG47" s="276" t="str">
        <f t="shared" ref="BG47:BO66" ca="1" si="99">K47</f>
        <v>キタ　イチロウ</v>
      </c>
      <c r="BH47" s="277">
        <f t="shared" si="99"/>
        <v>0</v>
      </c>
      <c r="BI47" s="277">
        <f t="shared" si="99"/>
        <v>0</v>
      </c>
      <c r="BJ47" s="277">
        <f t="shared" si="99"/>
        <v>0</v>
      </c>
      <c r="BK47" s="277">
        <f t="shared" si="99"/>
        <v>0</v>
      </c>
      <c r="BL47" s="277">
        <f t="shared" si="99"/>
        <v>0</v>
      </c>
      <c r="BM47" s="277">
        <f t="shared" si="99"/>
        <v>0</v>
      </c>
      <c r="BN47" s="277">
        <f t="shared" si="99"/>
        <v>0</v>
      </c>
      <c r="BO47" s="278">
        <f t="shared" si="99"/>
        <v>0</v>
      </c>
      <c r="BP47" s="169" t="s">
        <v>2</v>
      </c>
      <c r="BQ47" s="172" t="str">
        <f t="shared" ca="1" si="84"/>
        <v>01</v>
      </c>
      <c r="BR47" s="173">
        <f t="shared" si="84"/>
        <v>0</v>
      </c>
      <c r="BS47" s="280" t="s">
        <v>296</v>
      </c>
      <c r="BT47" s="281"/>
      <c r="BU47" s="262">
        <v>1</v>
      </c>
      <c r="BV47" s="273" t="str">
        <f t="shared" ref="BV47:BW51" si="100">Z47</f>
        <v>（フリガナ）</v>
      </c>
      <c r="BW47" s="274">
        <f t="shared" si="100"/>
        <v>0</v>
      </c>
      <c r="BX47" s="275">
        <f t="shared" si="96"/>
        <v>0</v>
      </c>
      <c r="BY47" s="276" t="str">
        <f t="shared" ca="1" si="96"/>
        <v>キタ　ハルコ</v>
      </c>
      <c r="BZ47" s="277">
        <f t="shared" si="96"/>
        <v>0</v>
      </c>
      <c r="CA47" s="277">
        <f t="shared" si="96"/>
        <v>0</v>
      </c>
      <c r="CB47" s="277">
        <f t="shared" si="96"/>
        <v>0</v>
      </c>
      <c r="CC47" s="277">
        <f t="shared" si="96"/>
        <v>0</v>
      </c>
      <c r="CD47" s="277">
        <f t="shared" si="96"/>
        <v>0</v>
      </c>
      <c r="CE47" s="277">
        <f t="shared" si="96"/>
        <v>0</v>
      </c>
      <c r="CF47" s="277">
        <f t="shared" si="96"/>
        <v>0</v>
      </c>
      <c r="CG47" s="278">
        <f t="shared" si="96"/>
        <v>0</v>
      </c>
      <c r="CH47" s="169" t="s">
        <v>2</v>
      </c>
      <c r="CI47" s="172" t="str">
        <f t="shared" ref="CI47:CQ66" ca="1" si="101">AM47</f>
        <v/>
      </c>
      <c r="CJ47" s="173">
        <f t="shared" si="101"/>
        <v>0</v>
      </c>
      <c r="CK47" s="221" t="s">
        <v>297</v>
      </c>
      <c r="CL47" s="221"/>
      <c r="CM47" s="221"/>
      <c r="CN47" s="222"/>
      <c r="CO47" s="222"/>
      <c r="CP47" s="222"/>
      <c r="CQ47" s="222"/>
      <c r="CR47" s="22"/>
      <c r="CS47" s="22"/>
      <c r="CT47" s="22"/>
      <c r="CX47" s="292" t="s">
        <v>37</v>
      </c>
      <c r="CY47" s="293"/>
      <c r="CZ47" s="263">
        <v>1</v>
      </c>
      <c r="DA47" s="273" t="s">
        <v>256</v>
      </c>
      <c r="DB47" s="274"/>
      <c r="DC47" s="275"/>
      <c r="DD47" s="276" t="str">
        <f t="shared" ca="1" si="87"/>
        <v>キタ　イチロウ</v>
      </c>
      <c r="DE47" s="277">
        <f t="shared" si="68"/>
        <v>0</v>
      </c>
      <c r="DF47" s="277">
        <f t="shared" si="69"/>
        <v>0</v>
      </c>
      <c r="DG47" s="277">
        <f t="shared" si="70"/>
        <v>0</v>
      </c>
      <c r="DH47" s="277">
        <f t="shared" si="88"/>
        <v>0</v>
      </c>
      <c r="DI47" s="277">
        <f t="shared" si="89"/>
        <v>0</v>
      </c>
      <c r="DJ47" s="277">
        <f t="shared" si="90"/>
        <v>0</v>
      </c>
      <c r="DK47" s="277">
        <f t="shared" si="91"/>
        <v>0</v>
      </c>
      <c r="DL47" s="278">
        <f t="shared" si="92"/>
        <v>0</v>
      </c>
      <c r="DM47" s="169" t="s">
        <v>2</v>
      </c>
      <c r="DN47" s="172" t="str">
        <f t="shared" ca="1" si="93"/>
        <v>01</v>
      </c>
      <c r="DO47" s="173">
        <f t="shared" si="94"/>
        <v>0</v>
      </c>
      <c r="DP47" s="280" t="s">
        <v>296</v>
      </c>
      <c r="DQ47" s="281"/>
      <c r="DR47" s="262">
        <v>1</v>
      </c>
      <c r="DS47" s="273" t="str">
        <f t="shared" ref="DS47:DT49" si="102">BV47</f>
        <v>（フリガナ）</v>
      </c>
      <c r="DT47" s="274">
        <f t="shared" si="102"/>
        <v>0</v>
      </c>
      <c r="DU47" s="300">
        <f t="shared" si="97"/>
        <v>0</v>
      </c>
      <c r="DV47" s="286" t="str">
        <f t="shared" ca="1" si="97"/>
        <v>キタ　ハルコ</v>
      </c>
      <c r="DW47" s="287">
        <f t="shared" si="97"/>
        <v>0</v>
      </c>
      <c r="DX47" s="287">
        <f t="shared" si="97"/>
        <v>0</v>
      </c>
      <c r="DY47" s="277">
        <f t="shared" ref="DY47:EB49" si="103">CB47</f>
        <v>0</v>
      </c>
      <c r="DZ47" s="277">
        <f t="shared" si="103"/>
        <v>0</v>
      </c>
      <c r="EA47" s="277">
        <f t="shared" si="103"/>
        <v>0</v>
      </c>
      <c r="EB47" s="277">
        <f t="shared" si="103"/>
        <v>0</v>
      </c>
      <c r="EC47" s="277">
        <f>CF47</f>
        <v>0</v>
      </c>
      <c r="ED47" s="278">
        <f>CG47</f>
        <v>0</v>
      </c>
      <c r="EE47" s="169" t="s">
        <v>2</v>
      </c>
      <c r="EF47" s="172" t="str">
        <f t="shared" ref="EF47:EG49" ca="1" si="104">CI47</f>
        <v/>
      </c>
      <c r="EG47" s="173">
        <f t="shared" si="104"/>
        <v>0</v>
      </c>
      <c r="EH47" s="289" t="s">
        <v>298</v>
      </c>
      <c r="EI47" s="289"/>
      <c r="EJ47" s="289"/>
      <c r="EK47" s="290"/>
      <c r="EL47" s="290"/>
      <c r="EM47" s="290"/>
      <c r="EN47" s="290"/>
      <c r="EO47" s="22"/>
      <c r="EP47" s="22"/>
      <c r="EQ47" s="70"/>
      <c r="ES47" s="74"/>
      <c r="ET47" s="292" t="s">
        <v>37</v>
      </c>
      <c r="EU47" s="293"/>
      <c r="EV47" s="263">
        <v>1</v>
      </c>
      <c r="EW47" s="273" t="str">
        <f t="shared" ref="EW47:FH49" si="105">DA47</f>
        <v>（フリガナ）</v>
      </c>
      <c r="EX47" s="274">
        <f t="shared" si="105"/>
        <v>0</v>
      </c>
      <c r="EY47" s="275">
        <f t="shared" si="105"/>
        <v>0</v>
      </c>
      <c r="EZ47" s="276" t="str">
        <f t="shared" ca="1" si="105"/>
        <v>キタ　イチロウ</v>
      </c>
      <c r="FA47" s="277">
        <f t="shared" si="105"/>
        <v>0</v>
      </c>
      <c r="FB47" s="277">
        <f t="shared" si="105"/>
        <v>0</v>
      </c>
      <c r="FC47" s="277">
        <f t="shared" si="105"/>
        <v>0</v>
      </c>
      <c r="FD47" s="277">
        <f t="shared" si="105"/>
        <v>0</v>
      </c>
      <c r="FE47" s="277">
        <f t="shared" si="105"/>
        <v>0</v>
      </c>
      <c r="FF47" s="277">
        <f t="shared" si="105"/>
        <v>0</v>
      </c>
      <c r="FG47" s="277">
        <f t="shared" si="105"/>
        <v>0</v>
      </c>
      <c r="FH47" s="278">
        <f t="shared" si="105"/>
        <v>0</v>
      </c>
      <c r="FI47" s="169" t="s">
        <v>2</v>
      </c>
      <c r="FJ47" s="172" t="str">
        <f t="shared" ref="FJ47:FK49" ca="1" si="106">DN47</f>
        <v>01</v>
      </c>
      <c r="FK47" s="173">
        <f t="shared" si="106"/>
        <v>0</v>
      </c>
      <c r="FL47" s="280" t="s">
        <v>296</v>
      </c>
      <c r="FM47" s="281"/>
      <c r="FN47" s="262">
        <v>1</v>
      </c>
      <c r="FO47" s="273" t="str">
        <f t="shared" ref="FO47:FP49" si="107">DS47</f>
        <v>（フリガナ）</v>
      </c>
      <c r="FP47" s="274">
        <f t="shared" si="107"/>
        <v>0</v>
      </c>
      <c r="FQ47" s="275">
        <f t="shared" si="98"/>
        <v>0</v>
      </c>
      <c r="FR47" s="276" t="str">
        <f t="shared" ca="1" si="98"/>
        <v>キタ　ハルコ</v>
      </c>
      <c r="FS47" s="277">
        <f t="shared" si="98"/>
        <v>0</v>
      </c>
      <c r="FT47" s="277">
        <f t="shared" si="98"/>
        <v>0</v>
      </c>
      <c r="FU47" s="277">
        <f t="shared" si="98"/>
        <v>0</v>
      </c>
      <c r="FV47" s="277">
        <f t="shared" si="98"/>
        <v>0</v>
      </c>
      <c r="FW47" s="277">
        <f t="shared" si="98"/>
        <v>0</v>
      </c>
      <c r="FX47" s="277">
        <f t="shared" si="98"/>
        <v>0</v>
      </c>
      <c r="FY47" s="277">
        <f t="shared" si="98"/>
        <v>0</v>
      </c>
      <c r="FZ47" s="278">
        <f t="shared" si="98"/>
        <v>0</v>
      </c>
      <c r="GA47" s="169" t="s">
        <v>2</v>
      </c>
      <c r="GB47" s="172" t="str">
        <f t="shared" ref="GB47:GB49" ca="1" si="108">EF47</f>
        <v/>
      </c>
      <c r="GC47" s="173">
        <f>EG47</f>
        <v>0</v>
      </c>
      <c r="GD47" s="175"/>
      <c r="GE47" s="176"/>
      <c r="GF47" s="176"/>
      <c r="GG47" s="176"/>
      <c r="GH47" s="176"/>
      <c r="GI47" s="176"/>
      <c r="GJ47" s="177"/>
      <c r="GK47" s="22"/>
      <c r="GL47" s="22"/>
    </row>
    <row r="48" spans="2:194" ht="12.75" customHeight="1" x14ac:dyDescent="0.15">
      <c r="E48" s="258"/>
      <c r="F48" s="259"/>
      <c r="G48" s="284"/>
      <c r="H48" s="163" t="s">
        <v>299</v>
      </c>
      <c r="I48" s="163"/>
      <c r="J48" s="163"/>
      <c r="K48" s="534" t="str">
        <f ca="1">IF(入力用!BH4="","",入力用!BH4)</f>
        <v>北　一郎</v>
      </c>
      <c r="L48" s="535"/>
      <c r="M48" s="535"/>
      <c r="N48" s="535"/>
      <c r="O48" s="535"/>
      <c r="P48" s="535"/>
      <c r="Q48" s="535"/>
      <c r="R48" s="535"/>
      <c r="S48" s="535"/>
      <c r="T48" s="526"/>
      <c r="U48" s="461"/>
      <c r="V48" s="461"/>
      <c r="W48" s="282"/>
      <c r="X48" s="283"/>
      <c r="Y48" s="262"/>
      <c r="Z48" s="163" t="s">
        <v>299</v>
      </c>
      <c r="AA48" s="163"/>
      <c r="AB48" s="163"/>
      <c r="AC48" s="534" t="str">
        <f ca="1">IF(入力用!BX4="","",入力用!BX4)</f>
        <v>北　春子</v>
      </c>
      <c r="AD48" s="535"/>
      <c r="AE48" s="535"/>
      <c r="AF48" s="535"/>
      <c r="AG48" s="535"/>
      <c r="AH48" s="535"/>
      <c r="AI48" s="535"/>
      <c r="AJ48" s="535"/>
      <c r="AK48" s="535"/>
      <c r="AL48" s="526"/>
      <c r="AM48" s="461"/>
      <c r="AN48" s="461"/>
      <c r="AO48" s="221"/>
      <c r="AP48" s="221"/>
      <c r="AQ48" s="221"/>
      <c r="AR48" s="221"/>
      <c r="AS48" s="221"/>
      <c r="AT48" s="221"/>
      <c r="AU48" s="221"/>
      <c r="AV48" s="22"/>
      <c r="AW48" s="22"/>
      <c r="AX48" s="70"/>
      <c r="AZ48" s="74"/>
      <c r="BA48" s="258"/>
      <c r="BB48" s="259"/>
      <c r="BC48" s="284"/>
      <c r="BD48" s="163" t="s">
        <v>299</v>
      </c>
      <c r="BE48" s="163"/>
      <c r="BF48" s="163"/>
      <c r="BG48" s="157" t="str">
        <f t="shared" ca="1" si="99"/>
        <v>北　一郎</v>
      </c>
      <c r="BH48" s="158">
        <f t="shared" si="99"/>
        <v>0</v>
      </c>
      <c r="BI48" s="158">
        <f t="shared" si="99"/>
        <v>0</v>
      </c>
      <c r="BJ48" s="158">
        <f t="shared" si="99"/>
        <v>0</v>
      </c>
      <c r="BK48" s="158">
        <f t="shared" si="99"/>
        <v>0</v>
      </c>
      <c r="BL48" s="158">
        <f t="shared" si="99"/>
        <v>0</v>
      </c>
      <c r="BM48" s="158">
        <f t="shared" si="99"/>
        <v>0</v>
      </c>
      <c r="BN48" s="158">
        <f t="shared" si="99"/>
        <v>0</v>
      </c>
      <c r="BO48" s="159">
        <f t="shared" si="99"/>
        <v>0</v>
      </c>
      <c r="BP48" s="170"/>
      <c r="BQ48" s="174">
        <f t="shared" si="84"/>
        <v>0</v>
      </c>
      <c r="BR48" s="174">
        <f t="shared" si="84"/>
        <v>0</v>
      </c>
      <c r="BS48" s="282"/>
      <c r="BT48" s="283"/>
      <c r="BU48" s="262"/>
      <c r="BV48" s="163" t="str">
        <f t="shared" si="100"/>
        <v>氏名</v>
      </c>
      <c r="BW48" s="163">
        <f t="shared" si="100"/>
        <v>0</v>
      </c>
      <c r="BX48" s="163">
        <f t="shared" si="96"/>
        <v>0</v>
      </c>
      <c r="BY48" s="157" t="str">
        <f t="shared" ca="1" si="96"/>
        <v>北　春子</v>
      </c>
      <c r="BZ48" s="158">
        <f t="shared" si="96"/>
        <v>0</v>
      </c>
      <c r="CA48" s="158">
        <f t="shared" si="96"/>
        <v>0</v>
      </c>
      <c r="CB48" s="158">
        <f t="shared" si="96"/>
        <v>0</v>
      </c>
      <c r="CC48" s="158">
        <f t="shared" si="96"/>
        <v>0</v>
      </c>
      <c r="CD48" s="158">
        <f t="shared" si="96"/>
        <v>0</v>
      </c>
      <c r="CE48" s="158">
        <f t="shared" si="96"/>
        <v>0</v>
      </c>
      <c r="CF48" s="158">
        <f t="shared" si="96"/>
        <v>0</v>
      </c>
      <c r="CG48" s="159">
        <f t="shared" si="96"/>
        <v>0</v>
      </c>
      <c r="CH48" s="170"/>
      <c r="CI48" s="174">
        <f t="shared" si="101"/>
        <v>0</v>
      </c>
      <c r="CJ48" s="174">
        <f t="shared" si="101"/>
        <v>0</v>
      </c>
      <c r="CK48" s="221"/>
      <c r="CL48" s="221"/>
      <c r="CM48" s="221"/>
      <c r="CN48" s="221"/>
      <c r="CO48" s="221"/>
      <c r="CP48" s="221"/>
      <c r="CQ48" s="221"/>
      <c r="CR48" s="22"/>
      <c r="CS48" s="22"/>
      <c r="CT48" s="22"/>
      <c r="CX48" s="258"/>
      <c r="CY48" s="259"/>
      <c r="CZ48" s="284"/>
      <c r="DA48" s="163" t="s">
        <v>299</v>
      </c>
      <c r="DB48" s="163"/>
      <c r="DC48" s="163"/>
      <c r="DD48" s="157" t="str">
        <f t="shared" ca="1" si="87"/>
        <v>北　一郎</v>
      </c>
      <c r="DE48" s="158">
        <f t="shared" si="68"/>
        <v>0</v>
      </c>
      <c r="DF48" s="158">
        <f t="shared" si="69"/>
        <v>0</v>
      </c>
      <c r="DG48" s="158">
        <f t="shared" si="70"/>
        <v>0</v>
      </c>
      <c r="DH48" s="158">
        <f t="shared" si="88"/>
        <v>0</v>
      </c>
      <c r="DI48" s="158">
        <f t="shared" si="89"/>
        <v>0</v>
      </c>
      <c r="DJ48" s="158">
        <f t="shared" si="90"/>
        <v>0</v>
      </c>
      <c r="DK48" s="158">
        <f t="shared" si="91"/>
        <v>0</v>
      </c>
      <c r="DL48" s="159">
        <f t="shared" si="92"/>
        <v>0</v>
      </c>
      <c r="DM48" s="170"/>
      <c r="DN48" s="174">
        <f t="shared" si="93"/>
        <v>0</v>
      </c>
      <c r="DO48" s="174">
        <f t="shared" si="94"/>
        <v>0</v>
      </c>
      <c r="DP48" s="282"/>
      <c r="DQ48" s="283"/>
      <c r="DR48" s="262"/>
      <c r="DS48" s="163" t="str">
        <f t="shared" si="102"/>
        <v>氏名</v>
      </c>
      <c r="DT48" s="163">
        <f t="shared" si="102"/>
        <v>0</v>
      </c>
      <c r="DU48" s="163">
        <f t="shared" si="97"/>
        <v>0</v>
      </c>
      <c r="DV48" s="157" t="str">
        <f t="shared" ca="1" si="97"/>
        <v>北　春子</v>
      </c>
      <c r="DW48" s="158">
        <f t="shared" si="97"/>
        <v>0</v>
      </c>
      <c r="DX48" s="158">
        <f t="shared" si="97"/>
        <v>0</v>
      </c>
      <c r="DY48" s="158">
        <f t="shared" si="103"/>
        <v>0</v>
      </c>
      <c r="DZ48" s="158">
        <f t="shared" si="103"/>
        <v>0</v>
      </c>
      <c r="EA48" s="158">
        <f t="shared" si="103"/>
        <v>0</v>
      </c>
      <c r="EB48" s="158">
        <f t="shared" si="103"/>
        <v>0</v>
      </c>
      <c r="EC48" s="158">
        <f>CF48</f>
        <v>0</v>
      </c>
      <c r="ED48" s="159">
        <f>CG48</f>
        <v>0</v>
      </c>
      <c r="EE48" s="170"/>
      <c r="EF48" s="174">
        <f t="shared" si="104"/>
        <v>0</v>
      </c>
      <c r="EG48" s="174">
        <f t="shared" si="104"/>
        <v>0</v>
      </c>
      <c r="EH48" s="289"/>
      <c r="EI48" s="289"/>
      <c r="EJ48" s="289"/>
      <c r="EK48" s="289"/>
      <c r="EL48" s="289"/>
      <c r="EM48" s="289"/>
      <c r="EN48" s="289"/>
      <c r="EO48" s="22"/>
      <c r="EP48" s="22"/>
      <c r="EQ48" s="70"/>
      <c r="ES48" s="74"/>
      <c r="ET48" s="258"/>
      <c r="EU48" s="259"/>
      <c r="EV48" s="284"/>
      <c r="EW48" s="163" t="str">
        <f t="shared" si="105"/>
        <v>氏名</v>
      </c>
      <c r="EX48" s="163">
        <f t="shared" si="105"/>
        <v>0</v>
      </c>
      <c r="EY48" s="163">
        <f t="shared" si="105"/>
        <v>0</v>
      </c>
      <c r="EZ48" s="157" t="str">
        <f t="shared" ca="1" si="105"/>
        <v>北　一郎</v>
      </c>
      <c r="FA48" s="158">
        <f t="shared" si="105"/>
        <v>0</v>
      </c>
      <c r="FB48" s="158">
        <f t="shared" si="105"/>
        <v>0</v>
      </c>
      <c r="FC48" s="158">
        <f t="shared" si="105"/>
        <v>0</v>
      </c>
      <c r="FD48" s="158">
        <f t="shared" si="105"/>
        <v>0</v>
      </c>
      <c r="FE48" s="158">
        <f t="shared" si="105"/>
        <v>0</v>
      </c>
      <c r="FF48" s="158">
        <f t="shared" si="105"/>
        <v>0</v>
      </c>
      <c r="FG48" s="158">
        <f t="shared" si="105"/>
        <v>0</v>
      </c>
      <c r="FH48" s="159">
        <f t="shared" si="105"/>
        <v>0</v>
      </c>
      <c r="FI48" s="170"/>
      <c r="FJ48" s="174">
        <f t="shared" si="106"/>
        <v>0</v>
      </c>
      <c r="FK48" s="174">
        <f t="shared" si="106"/>
        <v>0</v>
      </c>
      <c r="FL48" s="282"/>
      <c r="FM48" s="283"/>
      <c r="FN48" s="262"/>
      <c r="FO48" s="163" t="str">
        <f t="shared" si="107"/>
        <v>氏名</v>
      </c>
      <c r="FP48" s="163">
        <f t="shared" si="107"/>
        <v>0</v>
      </c>
      <c r="FQ48" s="163">
        <f t="shared" si="98"/>
        <v>0</v>
      </c>
      <c r="FR48" s="157" t="str">
        <f t="shared" ca="1" si="98"/>
        <v>北　春子</v>
      </c>
      <c r="FS48" s="158">
        <f t="shared" si="98"/>
        <v>0</v>
      </c>
      <c r="FT48" s="158">
        <f t="shared" si="98"/>
        <v>0</v>
      </c>
      <c r="FU48" s="158">
        <f t="shared" si="98"/>
        <v>0</v>
      </c>
      <c r="FV48" s="158">
        <f t="shared" si="98"/>
        <v>0</v>
      </c>
      <c r="FW48" s="158">
        <f t="shared" si="98"/>
        <v>0</v>
      </c>
      <c r="FX48" s="158">
        <f t="shared" si="98"/>
        <v>0</v>
      </c>
      <c r="FY48" s="158">
        <f t="shared" si="98"/>
        <v>0</v>
      </c>
      <c r="FZ48" s="159">
        <f t="shared" si="98"/>
        <v>0</v>
      </c>
      <c r="GA48" s="170"/>
      <c r="GB48" s="174">
        <f t="shared" si="108"/>
        <v>0</v>
      </c>
      <c r="GC48" s="174">
        <f>EG48</f>
        <v>0</v>
      </c>
      <c r="GD48" s="178"/>
      <c r="GE48" s="179"/>
      <c r="GF48" s="179"/>
      <c r="GG48" s="179"/>
      <c r="GH48" s="179"/>
      <c r="GI48" s="179"/>
      <c r="GJ48" s="180"/>
      <c r="GK48" s="22"/>
      <c r="GL48" s="22"/>
    </row>
    <row r="49" spans="5:194" ht="12" customHeight="1" x14ac:dyDescent="0.15">
      <c r="E49" s="258"/>
      <c r="F49" s="259"/>
      <c r="G49" s="284"/>
      <c r="H49" s="164"/>
      <c r="I49" s="164"/>
      <c r="J49" s="164"/>
      <c r="K49" s="536"/>
      <c r="L49" s="536"/>
      <c r="M49" s="536"/>
      <c r="N49" s="536"/>
      <c r="O49" s="536"/>
      <c r="P49" s="536"/>
      <c r="Q49" s="536"/>
      <c r="R49" s="536"/>
      <c r="S49" s="536"/>
      <c r="T49" s="527"/>
      <c r="U49" s="461"/>
      <c r="V49" s="461"/>
      <c r="W49" s="282"/>
      <c r="X49" s="283"/>
      <c r="Y49" s="262"/>
      <c r="Z49" s="164"/>
      <c r="AA49" s="164"/>
      <c r="AB49" s="164"/>
      <c r="AC49" s="536"/>
      <c r="AD49" s="536"/>
      <c r="AE49" s="536"/>
      <c r="AF49" s="536"/>
      <c r="AG49" s="536"/>
      <c r="AH49" s="536"/>
      <c r="AI49" s="536"/>
      <c r="AJ49" s="536"/>
      <c r="AK49" s="536"/>
      <c r="AL49" s="527"/>
      <c r="AM49" s="461"/>
      <c r="AN49" s="461"/>
      <c r="AO49" s="221"/>
      <c r="AP49" s="221"/>
      <c r="AQ49" s="221"/>
      <c r="AR49" s="221"/>
      <c r="AS49" s="221"/>
      <c r="AT49" s="221"/>
      <c r="AU49" s="221"/>
      <c r="AV49" s="22"/>
      <c r="AW49" s="22"/>
      <c r="AX49" s="70"/>
      <c r="AZ49" s="74"/>
      <c r="BA49" s="258"/>
      <c r="BB49" s="259"/>
      <c r="BC49" s="284"/>
      <c r="BD49" s="164"/>
      <c r="BE49" s="164"/>
      <c r="BF49" s="164"/>
      <c r="BG49" s="160">
        <f t="shared" si="99"/>
        <v>0</v>
      </c>
      <c r="BH49" s="161">
        <f t="shared" si="99"/>
        <v>0</v>
      </c>
      <c r="BI49" s="161">
        <f t="shared" si="99"/>
        <v>0</v>
      </c>
      <c r="BJ49" s="161">
        <f t="shared" si="99"/>
        <v>0</v>
      </c>
      <c r="BK49" s="161">
        <f t="shared" si="99"/>
        <v>0</v>
      </c>
      <c r="BL49" s="161">
        <f t="shared" si="99"/>
        <v>0</v>
      </c>
      <c r="BM49" s="161">
        <f t="shared" si="99"/>
        <v>0</v>
      </c>
      <c r="BN49" s="161">
        <f t="shared" si="99"/>
        <v>0</v>
      </c>
      <c r="BO49" s="162">
        <f t="shared" si="99"/>
        <v>0</v>
      </c>
      <c r="BP49" s="171"/>
      <c r="BQ49" s="174">
        <f t="shared" si="84"/>
        <v>0</v>
      </c>
      <c r="BR49" s="174">
        <f t="shared" si="84"/>
        <v>0</v>
      </c>
      <c r="BS49" s="282"/>
      <c r="BT49" s="283"/>
      <c r="BU49" s="262"/>
      <c r="BV49" s="164">
        <f t="shared" si="100"/>
        <v>0</v>
      </c>
      <c r="BW49" s="164">
        <f t="shared" si="100"/>
        <v>0</v>
      </c>
      <c r="BX49" s="164">
        <f t="shared" si="96"/>
        <v>0</v>
      </c>
      <c r="BY49" s="160">
        <f t="shared" si="96"/>
        <v>0</v>
      </c>
      <c r="BZ49" s="161">
        <f t="shared" si="96"/>
        <v>0</v>
      </c>
      <c r="CA49" s="161">
        <f t="shared" si="96"/>
        <v>0</v>
      </c>
      <c r="CB49" s="161">
        <f t="shared" si="96"/>
        <v>0</v>
      </c>
      <c r="CC49" s="161">
        <f t="shared" si="96"/>
        <v>0</v>
      </c>
      <c r="CD49" s="161">
        <f t="shared" si="96"/>
        <v>0</v>
      </c>
      <c r="CE49" s="161">
        <f t="shared" si="96"/>
        <v>0</v>
      </c>
      <c r="CF49" s="161">
        <f t="shared" si="96"/>
        <v>0</v>
      </c>
      <c r="CG49" s="162">
        <f t="shared" si="96"/>
        <v>0</v>
      </c>
      <c r="CH49" s="171"/>
      <c r="CI49" s="174">
        <f t="shared" si="101"/>
        <v>0</v>
      </c>
      <c r="CJ49" s="174">
        <f t="shared" si="101"/>
        <v>0</v>
      </c>
      <c r="CK49" s="221"/>
      <c r="CL49" s="221"/>
      <c r="CM49" s="221"/>
      <c r="CN49" s="221"/>
      <c r="CO49" s="221"/>
      <c r="CP49" s="221"/>
      <c r="CQ49" s="221"/>
      <c r="CR49" s="22"/>
      <c r="CS49" s="22"/>
      <c r="CT49" s="22"/>
      <c r="CX49" s="258"/>
      <c r="CY49" s="259"/>
      <c r="CZ49" s="284"/>
      <c r="DA49" s="164"/>
      <c r="DB49" s="164"/>
      <c r="DC49" s="164"/>
      <c r="DD49" s="160">
        <f t="shared" si="87"/>
        <v>0</v>
      </c>
      <c r="DE49" s="161">
        <f t="shared" si="68"/>
        <v>0</v>
      </c>
      <c r="DF49" s="161">
        <f t="shared" si="69"/>
        <v>0</v>
      </c>
      <c r="DG49" s="161">
        <f t="shared" si="70"/>
        <v>0</v>
      </c>
      <c r="DH49" s="161">
        <f t="shared" si="88"/>
        <v>0</v>
      </c>
      <c r="DI49" s="161">
        <f t="shared" si="89"/>
        <v>0</v>
      </c>
      <c r="DJ49" s="161">
        <f t="shared" si="90"/>
        <v>0</v>
      </c>
      <c r="DK49" s="161">
        <f t="shared" si="91"/>
        <v>0</v>
      </c>
      <c r="DL49" s="162">
        <f t="shared" si="92"/>
        <v>0</v>
      </c>
      <c r="DM49" s="171"/>
      <c r="DN49" s="174">
        <f t="shared" si="93"/>
        <v>0</v>
      </c>
      <c r="DO49" s="174">
        <f t="shared" si="94"/>
        <v>0</v>
      </c>
      <c r="DP49" s="282"/>
      <c r="DQ49" s="283"/>
      <c r="DR49" s="262"/>
      <c r="DS49" s="164">
        <f t="shared" si="102"/>
        <v>0</v>
      </c>
      <c r="DT49" s="164">
        <f t="shared" si="102"/>
        <v>0</v>
      </c>
      <c r="DU49" s="164">
        <f t="shared" si="97"/>
        <v>0</v>
      </c>
      <c r="DV49" s="160">
        <f t="shared" si="97"/>
        <v>0</v>
      </c>
      <c r="DW49" s="161">
        <f t="shared" si="97"/>
        <v>0</v>
      </c>
      <c r="DX49" s="161">
        <f t="shared" si="97"/>
        <v>0</v>
      </c>
      <c r="DY49" s="161">
        <f t="shared" si="103"/>
        <v>0</v>
      </c>
      <c r="DZ49" s="161">
        <f t="shared" si="103"/>
        <v>0</v>
      </c>
      <c r="EA49" s="161">
        <f t="shared" si="103"/>
        <v>0</v>
      </c>
      <c r="EB49" s="161">
        <f t="shared" si="103"/>
        <v>0</v>
      </c>
      <c r="EC49" s="161">
        <f>CF49</f>
        <v>0</v>
      </c>
      <c r="ED49" s="162">
        <f>CG49</f>
        <v>0</v>
      </c>
      <c r="EE49" s="171"/>
      <c r="EF49" s="174">
        <f t="shared" si="104"/>
        <v>0</v>
      </c>
      <c r="EG49" s="174">
        <f t="shared" si="104"/>
        <v>0</v>
      </c>
      <c r="EH49" s="291"/>
      <c r="EI49" s="291"/>
      <c r="EJ49" s="291"/>
      <c r="EK49" s="291"/>
      <c r="EL49" s="291"/>
      <c r="EM49" s="291"/>
      <c r="EN49" s="291"/>
      <c r="EO49" s="22"/>
      <c r="EP49" s="22"/>
      <c r="EQ49" s="70"/>
      <c r="ES49" s="74"/>
      <c r="ET49" s="258"/>
      <c r="EU49" s="259"/>
      <c r="EV49" s="284"/>
      <c r="EW49" s="164">
        <f t="shared" si="105"/>
        <v>0</v>
      </c>
      <c r="EX49" s="164">
        <f t="shared" si="105"/>
        <v>0</v>
      </c>
      <c r="EY49" s="164">
        <f t="shared" si="105"/>
        <v>0</v>
      </c>
      <c r="EZ49" s="160">
        <f t="shared" si="105"/>
        <v>0</v>
      </c>
      <c r="FA49" s="161">
        <f t="shared" si="105"/>
        <v>0</v>
      </c>
      <c r="FB49" s="161">
        <f t="shared" si="105"/>
        <v>0</v>
      </c>
      <c r="FC49" s="161">
        <f t="shared" si="105"/>
        <v>0</v>
      </c>
      <c r="FD49" s="161">
        <f t="shared" si="105"/>
        <v>0</v>
      </c>
      <c r="FE49" s="161">
        <f t="shared" si="105"/>
        <v>0</v>
      </c>
      <c r="FF49" s="161">
        <f t="shared" si="105"/>
        <v>0</v>
      </c>
      <c r="FG49" s="161">
        <f t="shared" si="105"/>
        <v>0</v>
      </c>
      <c r="FH49" s="162">
        <f t="shared" si="105"/>
        <v>0</v>
      </c>
      <c r="FI49" s="171"/>
      <c r="FJ49" s="174">
        <f t="shared" si="106"/>
        <v>0</v>
      </c>
      <c r="FK49" s="174">
        <f t="shared" si="106"/>
        <v>0</v>
      </c>
      <c r="FL49" s="282"/>
      <c r="FM49" s="283"/>
      <c r="FN49" s="262"/>
      <c r="FO49" s="164">
        <f t="shared" si="107"/>
        <v>0</v>
      </c>
      <c r="FP49" s="164">
        <f t="shared" si="107"/>
        <v>0</v>
      </c>
      <c r="FQ49" s="164">
        <f t="shared" si="98"/>
        <v>0</v>
      </c>
      <c r="FR49" s="160">
        <f t="shared" si="98"/>
        <v>0</v>
      </c>
      <c r="FS49" s="161">
        <f t="shared" si="98"/>
        <v>0</v>
      </c>
      <c r="FT49" s="161">
        <f t="shared" si="98"/>
        <v>0</v>
      </c>
      <c r="FU49" s="161">
        <f t="shared" si="98"/>
        <v>0</v>
      </c>
      <c r="FV49" s="161">
        <f t="shared" si="98"/>
        <v>0</v>
      </c>
      <c r="FW49" s="161">
        <f t="shared" si="98"/>
        <v>0</v>
      </c>
      <c r="FX49" s="161">
        <f t="shared" si="98"/>
        <v>0</v>
      </c>
      <c r="FY49" s="161">
        <f t="shared" si="98"/>
        <v>0</v>
      </c>
      <c r="FZ49" s="162">
        <f t="shared" si="98"/>
        <v>0</v>
      </c>
      <c r="GA49" s="171"/>
      <c r="GB49" s="174">
        <f t="shared" si="108"/>
        <v>0</v>
      </c>
      <c r="GC49" s="174">
        <f>EG49</f>
        <v>0</v>
      </c>
      <c r="GD49" s="178"/>
      <c r="GE49" s="179"/>
      <c r="GF49" s="179"/>
      <c r="GG49" s="179"/>
      <c r="GH49" s="179"/>
      <c r="GI49" s="179"/>
      <c r="GJ49" s="180"/>
      <c r="GK49" s="22"/>
      <c r="GL49" s="22"/>
    </row>
    <row r="50" spans="5:194" ht="12" customHeight="1" x14ac:dyDescent="0.15">
      <c r="E50" s="258"/>
      <c r="F50" s="259"/>
      <c r="G50" s="284"/>
      <c r="H50" s="262" t="s">
        <v>300</v>
      </c>
      <c r="I50" s="262"/>
      <c r="J50" s="262"/>
      <c r="K50" s="537" t="str">
        <f ca="1">IF(入力用!$BI$4="","",MID(RIGHT("000000000000"&amp;入力用!$BI$4,12),1,1))</f>
        <v>3</v>
      </c>
      <c r="L50" s="530" t="str">
        <f ca="1">IF(入力用!$BI$4="","",MID(RIGHT("000000000000"&amp;入力用!$BI$4,12),2,1))</f>
        <v>4</v>
      </c>
      <c r="M50" s="530" t="str">
        <f ca="1">IF(入力用!$BI$4="","",MID(RIGHT("000000000000"&amp;入力用!$BI$4,12),3,1))</f>
        <v>5</v>
      </c>
      <c r="N50" s="532" t="str">
        <f ca="1">IF(入力用!$BI$4="","",MID(RIGHT("000000000000"&amp;入力用!$BI$4,12),4,1))</f>
        <v>6</v>
      </c>
      <c r="O50" s="537" t="str">
        <f ca="1">IF(入力用!$BI$4="","",MID(RIGHT("000000000000"&amp;入力用!$BI$4,12),5,1))</f>
        <v>7</v>
      </c>
      <c r="P50" s="530" t="str">
        <f ca="1">IF(入力用!$BI$4="","",MID(RIGHT("000000000000"&amp;入力用!$BI$4,12),6,1))</f>
        <v>8</v>
      </c>
      <c r="Q50" s="530" t="str">
        <f ca="1">IF(入力用!$BI$4="","",MID(RIGHT("000000000000"&amp;入力用!$BI$4,12),7,1))</f>
        <v>9</v>
      </c>
      <c r="R50" s="532" t="str">
        <f ca="1">IF(入力用!$BI$4="","",MID(RIGHT("000000000000"&amp;入力用!$BI$4,12),8,1))</f>
        <v>0</v>
      </c>
      <c r="S50" s="537" t="str">
        <f ca="1">IF(入力用!$BI$4="","",MID(RIGHT("000000000000"&amp;入力用!$BI$4,12),9,1))</f>
        <v>1</v>
      </c>
      <c r="T50" s="530" t="str">
        <f ca="1">IF(入力用!$BI$4="","",MID(RIGHT("000000000000"&amp;入力用!$BI$4,12),10,1))</f>
        <v>2</v>
      </c>
      <c r="U50" s="530" t="str">
        <f ca="1">IF(入力用!$BI$4="","",MID(RIGHT("000000000000"&amp;入力用!$BI$4,12),11,1))</f>
        <v>3</v>
      </c>
      <c r="V50" s="532" t="str">
        <f ca="1">IF(入力用!$BI$4="","",MID(RIGHT("000000000000"&amp;入力用!$BI$4,12),12,1))</f>
        <v>4</v>
      </c>
      <c r="W50" s="282"/>
      <c r="X50" s="283"/>
      <c r="Y50" s="262"/>
      <c r="Z50" s="262" t="s">
        <v>300</v>
      </c>
      <c r="AA50" s="262"/>
      <c r="AB50" s="262"/>
      <c r="AC50" s="537" t="str">
        <f ca="1">IF(入力用!$BY$4="","",MID(RIGHT("000000000000"&amp;入力用!$BY$4,12),1,1))</f>
        <v>7</v>
      </c>
      <c r="AD50" s="530" t="str">
        <f ca="1">IF(入力用!$BY$4="","",MID(RIGHT("000000000000"&amp;入力用!$BY$4,12),2,1))</f>
        <v>8</v>
      </c>
      <c r="AE50" s="530" t="str">
        <f ca="1">IF(入力用!$BY$4="","",MID(RIGHT("000000000000"&amp;入力用!$BY$4,12),3,1))</f>
        <v>9</v>
      </c>
      <c r="AF50" s="532" t="str">
        <f ca="1">IF(入力用!$BY$4="","",MID(RIGHT("000000000000"&amp;入力用!$BY$4,12),4,1))</f>
        <v>0</v>
      </c>
      <c r="AG50" s="537" t="str">
        <f ca="1">IF(入力用!$BY$4="","",MID(RIGHT("000000000000"&amp;入力用!$BY$4,12),5,1))</f>
        <v>1</v>
      </c>
      <c r="AH50" s="530" t="str">
        <f ca="1">IF(入力用!$BY$4="","",MID(RIGHT("000000000000"&amp;入力用!$BY$4,12),6,1))</f>
        <v>2</v>
      </c>
      <c r="AI50" s="530" t="str">
        <f ca="1">IF(入力用!$BY$4="","",MID(RIGHT("000000000000"&amp;入力用!$BY$4,12),7,1))</f>
        <v>3</v>
      </c>
      <c r="AJ50" s="532" t="str">
        <f ca="1">IF(入力用!$BY$4="","",MID(RIGHT("000000000000"&amp;入力用!$BY$4,12),8,1))</f>
        <v>4</v>
      </c>
      <c r="AK50" s="537" t="str">
        <f ca="1">IF(入力用!$BY$4="","",MID(RIGHT("000000000000"&amp;入力用!$BY$4,12),9,1))</f>
        <v>5</v>
      </c>
      <c r="AL50" s="530" t="str">
        <f ca="1">IF(入力用!$BY$4="","",MID(RIGHT("000000000000"&amp;入力用!$BY$4,12),10,1))</f>
        <v>6</v>
      </c>
      <c r="AM50" s="530" t="str">
        <f ca="1">IF(入力用!$BY$4="","",MID(RIGHT("000000000000"&amp;入力用!$BY$4,12),11,1))</f>
        <v>7</v>
      </c>
      <c r="AN50" s="532" t="str">
        <f ca="1">IF(入力用!$BY$4="","",MID(RIGHT("000000000000"&amp;入力用!$BY$4,12),12,1))</f>
        <v>8</v>
      </c>
      <c r="AO50" s="193" t="str">
        <f ca="1">IF(入力用!CM4="","",入力用!CM4)</f>
        <v>（１）９８７６５４３２１０９８　（２）８７６５４３２１０９８７</v>
      </c>
      <c r="AP50" s="194"/>
      <c r="AQ50" s="194"/>
      <c r="AR50" s="194"/>
      <c r="AS50" s="194"/>
      <c r="AT50" s="194"/>
      <c r="AU50" s="195"/>
      <c r="AV50" s="22"/>
      <c r="AW50" s="22"/>
      <c r="AX50" s="70"/>
      <c r="AZ50" s="74"/>
      <c r="BA50" s="258"/>
      <c r="BB50" s="259"/>
      <c r="BC50" s="284"/>
      <c r="BD50" s="262" t="s">
        <v>300</v>
      </c>
      <c r="BE50" s="262"/>
      <c r="BF50" s="262"/>
      <c r="BG50" s="165" t="str">
        <f t="shared" ca="1" si="99"/>
        <v>3</v>
      </c>
      <c r="BH50" s="167" t="str">
        <f t="shared" ca="1" si="99"/>
        <v>4</v>
      </c>
      <c r="BI50" s="167" t="str">
        <f t="shared" ca="1" si="99"/>
        <v>5</v>
      </c>
      <c r="BJ50" s="271" t="str">
        <f t="shared" ca="1" si="99"/>
        <v>6</v>
      </c>
      <c r="BK50" s="165" t="str">
        <f t="shared" ca="1" si="99"/>
        <v>7</v>
      </c>
      <c r="BL50" s="167" t="str">
        <f t="shared" ca="1" si="99"/>
        <v>8</v>
      </c>
      <c r="BM50" s="167" t="str">
        <f t="shared" ca="1" si="99"/>
        <v>9</v>
      </c>
      <c r="BN50" s="271" t="str">
        <f t="shared" ca="1" si="99"/>
        <v>0</v>
      </c>
      <c r="BO50" s="165" t="str">
        <f t="shared" ca="1" si="99"/>
        <v>1</v>
      </c>
      <c r="BP50" s="167" t="str">
        <f ca="1">T50</f>
        <v>2</v>
      </c>
      <c r="BQ50" s="167" t="str">
        <f t="shared" ca="1" si="84"/>
        <v>3</v>
      </c>
      <c r="BR50" s="271" t="str">
        <f t="shared" ca="1" si="84"/>
        <v>4</v>
      </c>
      <c r="BS50" s="282"/>
      <c r="BT50" s="283"/>
      <c r="BU50" s="262"/>
      <c r="BV50" s="262" t="str">
        <f t="shared" si="100"/>
        <v>個人番号</v>
      </c>
      <c r="BW50" s="262">
        <f t="shared" si="100"/>
        <v>0</v>
      </c>
      <c r="BX50" s="262">
        <f t="shared" si="96"/>
        <v>0</v>
      </c>
      <c r="BY50" s="165" t="str">
        <f t="shared" ca="1" si="96"/>
        <v>7</v>
      </c>
      <c r="BZ50" s="167" t="str">
        <f t="shared" ca="1" si="96"/>
        <v>8</v>
      </c>
      <c r="CA50" s="167" t="str">
        <f t="shared" ca="1" si="96"/>
        <v>9</v>
      </c>
      <c r="CB50" s="271" t="str">
        <f t="shared" ca="1" si="96"/>
        <v>0</v>
      </c>
      <c r="CC50" s="165" t="str">
        <f t="shared" ca="1" si="96"/>
        <v>1</v>
      </c>
      <c r="CD50" s="167" t="str">
        <f t="shared" ca="1" si="96"/>
        <v>2</v>
      </c>
      <c r="CE50" s="167" t="str">
        <f t="shared" ca="1" si="96"/>
        <v>3</v>
      </c>
      <c r="CF50" s="271" t="str">
        <f t="shared" ca="1" si="96"/>
        <v>4</v>
      </c>
      <c r="CG50" s="165" t="str">
        <f t="shared" ca="1" si="96"/>
        <v>5</v>
      </c>
      <c r="CH50" s="167" t="str">
        <f ca="1">AL50</f>
        <v>6</v>
      </c>
      <c r="CI50" s="167" t="str">
        <f t="shared" ca="1" si="101"/>
        <v>7</v>
      </c>
      <c r="CJ50" s="271" t="str">
        <f t="shared" ca="1" si="101"/>
        <v>8</v>
      </c>
      <c r="CK50" s="203" t="str">
        <f t="shared" ca="1" si="101"/>
        <v>（１）９８７６５４３２１０９８　（２）８７６５４３２１０９８７</v>
      </c>
      <c r="CL50" s="204">
        <f t="shared" si="101"/>
        <v>0</v>
      </c>
      <c r="CM50" s="204">
        <f t="shared" si="101"/>
        <v>0</v>
      </c>
      <c r="CN50" s="204">
        <f t="shared" si="101"/>
        <v>0</v>
      </c>
      <c r="CO50" s="204">
        <f t="shared" si="101"/>
        <v>0</v>
      </c>
      <c r="CP50" s="204">
        <f t="shared" si="101"/>
        <v>0</v>
      </c>
      <c r="CQ50" s="205">
        <f t="shared" si="101"/>
        <v>0</v>
      </c>
      <c r="CR50" s="22"/>
      <c r="CS50" s="22"/>
      <c r="CT50" s="22"/>
      <c r="CX50" s="258"/>
      <c r="CY50" s="259"/>
      <c r="CZ50" s="284"/>
      <c r="DA50" s="262" t="s">
        <v>300</v>
      </c>
      <c r="DB50" s="262"/>
      <c r="DC50" s="262"/>
      <c r="DD50" s="165" t="str">
        <f t="shared" ca="1" si="87"/>
        <v>3</v>
      </c>
      <c r="DE50" s="167" t="str">
        <f t="shared" ca="1" si="68"/>
        <v>4</v>
      </c>
      <c r="DF50" s="167" t="str">
        <f t="shared" ca="1" si="69"/>
        <v>5</v>
      </c>
      <c r="DG50" s="271" t="str">
        <f t="shared" ca="1" si="70"/>
        <v>6</v>
      </c>
      <c r="DH50" s="165" t="str">
        <f t="shared" ca="1" si="88"/>
        <v>7</v>
      </c>
      <c r="DI50" s="167" t="str">
        <f t="shared" ca="1" si="89"/>
        <v>8</v>
      </c>
      <c r="DJ50" s="167" t="str">
        <f t="shared" ca="1" si="90"/>
        <v>9</v>
      </c>
      <c r="DK50" s="271" t="str">
        <f t="shared" ca="1" si="91"/>
        <v>0</v>
      </c>
      <c r="DL50" s="165" t="str">
        <f t="shared" ca="1" si="92"/>
        <v>1</v>
      </c>
      <c r="DM50" s="167" t="str">
        <f ca="1">BP50</f>
        <v>2</v>
      </c>
      <c r="DN50" s="167" t="str">
        <f t="shared" ca="1" si="93"/>
        <v>3</v>
      </c>
      <c r="DO50" s="271" t="str">
        <f t="shared" ca="1" si="94"/>
        <v>4</v>
      </c>
      <c r="DP50" s="282"/>
      <c r="DQ50" s="283"/>
      <c r="DR50" s="262"/>
      <c r="DS50" s="151"/>
      <c r="DT50" s="152"/>
      <c r="DU50" s="152"/>
      <c r="DV50" s="152"/>
      <c r="DW50" s="152"/>
      <c r="DX50" s="152"/>
      <c r="DY50" s="152"/>
      <c r="DZ50" s="152"/>
      <c r="EA50" s="152"/>
      <c r="EB50" s="152"/>
      <c r="EC50" s="152"/>
      <c r="ED50" s="152"/>
      <c r="EE50" s="152"/>
      <c r="EF50" s="152"/>
      <c r="EG50" s="153"/>
      <c r="EH50" s="209" t="str">
        <f t="shared" ref="EH50:EN57" ca="1" si="109">CK50</f>
        <v>（１）９８７６５４３２１０９８　（２）８７６５４３２１０９８７</v>
      </c>
      <c r="EI50" s="288">
        <f t="shared" si="109"/>
        <v>0</v>
      </c>
      <c r="EJ50" s="288">
        <f t="shared" si="109"/>
        <v>0</v>
      </c>
      <c r="EK50" s="288">
        <f t="shared" si="109"/>
        <v>0</v>
      </c>
      <c r="EL50" s="288">
        <f t="shared" si="109"/>
        <v>0</v>
      </c>
      <c r="EM50" s="288">
        <f t="shared" si="109"/>
        <v>0</v>
      </c>
      <c r="EN50" s="208">
        <f t="shared" si="109"/>
        <v>0</v>
      </c>
      <c r="EO50" s="22"/>
      <c r="EP50" s="22"/>
      <c r="EQ50" s="70"/>
      <c r="ES50" s="74"/>
      <c r="ET50" s="258"/>
      <c r="EU50" s="259"/>
      <c r="EV50" s="284"/>
      <c r="EW50" s="151"/>
      <c r="EX50" s="152"/>
      <c r="EY50" s="152"/>
      <c r="EZ50" s="152"/>
      <c r="FA50" s="152"/>
      <c r="FB50" s="152"/>
      <c r="FC50" s="152"/>
      <c r="FD50" s="152"/>
      <c r="FE50" s="152"/>
      <c r="FF50" s="152"/>
      <c r="FG50" s="152"/>
      <c r="FH50" s="152"/>
      <c r="FI50" s="152"/>
      <c r="FJ50" s="152"/>
      <c r="FK50" s="153"/>
      <c r="FL50" s="282"/>
      <c r="FM50" s="283"/>
      <c r="FN50" s="262"/>
      <c r="FO50" s="151"/>
      <c r="FP50" s="152"/>
      <c r="FQ50" s="152"/>
      <c r="FR50" s="152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3"/>
      <c r="GD50" s="178"/>
      <c r="GE50" s="179"/>
      <c r="GF50" s="179"/>
      <c r="GG50" s="179"/>
      <c r="GH50" s="179"/>
      <c r="GI50" s="179"/>
      <c r="GJ50" s="180"/>
      <c r="GK50" s="22"/>
      <c r="GL50" s="22"/>
    </row>
    <row r="51" spans="5:194" ht="12" customHeight="1" x14ac:dyDescent="0.15">
      <c r="E51" s="258"/>
      <c r="F51" s="259"/>
      <c r="G51" s="285"/>
      <c r="H51" s="262"/>
      <c r="I51" s="262"/>
      <c r="J51" s="262"/>
      <c r="K51" s="538"/>
      <c r="L51" s="531"/>
      <c r="M51" s="531"/>
      <c r="N51" s="533"/>
      <c r="O51" s="538"/>
      <c r="P51" s="531"/>
      <c r="Q51" s="531"/>
      <c r="R51" s="533"/>
      <c r="S51" s="538"/>
      <c r="T51" s="531"/>
      <c r="U51" s="531"/>
      <c r="V51" s="533"/>
      <c r="W51" s="282"/>
      <c r="X51" s="283"/>
      <c r="Y51" s="262"/>
      <c r="Z51" s="262"/>
      <c r="AA51" s="262"/>
      <c r="AB51" s="262"/>
      <c r="AC51" s="538"/>
      <c r="AD51" s="531"/>
      <c r="AE51" s="531"/>
      <c r="AF51" s="533"/>
      <c r="AG51" s="538"/>
      <c r="AH51" s="531"/>
      <c r="AI51" s="531"/>
      <c r="AJ51" s="533"/>
      <c r="AK51" s="538"/>
      <c r="AL51" s="531"/>
      <c r="AM51" s="531"/>
      <c r="AN51" s="533"/>
      <c r="AO51" s="196"/>
      <c r="AP51" s="197"/>
      <c r="AQ51" s="197"/>
      <c r="AR51" s="197"/>
      <c r="AS51" s="197"/>
      <c r="AT51" s="197"/>
      <c r="AU51" s="198"/>
      <c r="AV51" s="22"/>
      <c r="AW51" s="22"/>
      <c r="AX51" s="70"/>
      <c r="AZ51" s="74"/>
      <c r="BA51" s="258"/>
      <c r="BB51" s="259"/>
      <c r="BC51" s="285"/>
      <c r="BD51" s="262"/>
      <c r="BE51" s="262"/>
      <c r="BF51" s="262"/>
      <c r="BG51" s="251">
        <f t="shared" si="99"/>
        <v>0</v>
      </c>
      <c r="BH51" s="247">
        <f t="shared" si="99"/>
        <v>0</v>
      </c>
      <c r="BI51" s="247">
        <f t="shared" si="99"/>
        <v>0</v>
      </c>
      <c r="BJ51" s="249">
        <f t="shared" si="99"/>
        <v>0</v>
      </c>
      <c r="BK51" s="251">
        <f t="shared" si="99"/>
        <v>0</v>
      </c>
      <c r="BL51" s="247">
        <f t="shared" si="99"/>
        <v>0</v>
      </c>
      <c r="BM51" s="247">
        <f t="shared" si="99"/>
        <v>0</v>
      </c>
      <c r="BN51" s="249">
        <f t="shared" si="99"/>
        <v>0</v>
      </c>
      <c r="BO51" s="251">
        <f t="shared" si="99"/>
        <v>0</v>
      </c>
      <c r="BP51" s="247">
        <f>T51</f>
        <v>0</v>
      </c>
      <c r="BQ51" s="247">
        <f t="shared" si="84"/>
        <v>0</v>
      </c>
      <c r="BR51" s="249">
        <f t="shared" si="84"/>
        <v>0</v>
      </c>
      <c r="BS51" s="282"/>
      <c r="BT51" s="283"/>
      <c r="BU51" s="262"/>
      <c r="BV51" s="262">
        <f t="shared" si="100"/>
        <v>0</v>
      </c>
      <c r="BW51" s="262">
        <f t="shared" si="100"/>
        <v>0</v>
      </c>
      <c r="BX51" s="262">
        <f t="shared" si="96"/>
        <v>0</v>
      </c>
      <c r="BY51" s="251">
        <f t="shared" si="96"/>
        <v>0</v>
      </c>
      <c r="BZ51" s="247">
        <f t="shared" si="96"/>
        <v>0</v>
      </c>
      <c r="CA51" s="247">
        <f t="shared" si="96"/>
        <v>0</v>
      </c>
      <c r="CB51" s="249">
        <f t="shared" si="96"/>
        <v>0</v>
      </c>
      <c r="CC51" s="251">
        <f t="shared" si="96"/>
        <v>0</v>
      </c>
      <c r="CD51" s="247">
        <f t="shared" si="96"/>
        <v>0</v>
      </c>
      <c r="CE51" s="247">
        <f t="shared" si="96"/>
        <v>0</v>
      </c>
      <c r="CF51" s="249">
        <f t="shared" si="96"/>
        <v>0</v>
      </c>
      <c r="CG51" s="251">
        <f t="shared" si="96"/>
        <v>0</v>
      </c>
      <c r="CH51" s="247">
        <f>AL51</f>
        <v>0</v>
      </c>
      <c r="CI51" s="247">
        <f t="shared" si="101"/>
        <v>0</v>
      </c>
      <c r="CJ51" s="249">
        <f t="shared" si="101"/>
        <v>0</v>
      </c>
      <c r="CK51" s="206">
        <f t="shared" si="101"/>
        <v>0</v>
      </c>
      <c r="CL51" s="207">
        <f t="shared" si="101"/>
        <v>0</v>
      </c>
      <c r="CM51" s="207">
        <f t="shared" si="101"/>
        <v>0</v>
      </c>
      <c r="CN51" s="207">
        <f t="shared" si="101"/>
        <v>0</v>
      </c>
      <c r="CO51" s="207">
        <f t="shared" si="101"/>
        <v>0</v>
      </c>
      <c r="CP51" s="207">
        <f t="shared" si="101"/>
        <v>0</v>
      </c>
      <c r="CQ51" s="208">
        <f t="shared" si="101"/>
        <v>0</v>
      </c>
      <c r="CR51" s="22"/>
      <c r="CS51" s="22"/>
      <c r="CT51" s="22"/>
      <c r="CX51" s="258"/>
      <c r="CY51" s="259"/>
      <c r="CZ51" s="285"/>
      <c r="DA51" s="262"/>
      <c r="DB51" s="262"/>
      <c r="DC51" s="262"/>
      <c r="DD51" s="251">
        <f t="shared" si="87"/>
        <v>0</v>
      </c>
      <c r="DE51" s="247">
        <f t="shared" si="68"/>
        <v>0</v>
      </c>
      <c r="DF51" s="247">
        <f t="shared" si="69"/>
        <v>0</v>
      </c>
      <c r="DG51" s="249">
        <f t="shared" si="70"/>
        <v>0</v>
      </c>
      <c r="DH51" s="251">
        <f t="shared" si="88"/>
        <v>0</v>
      </c>
      <c r="DI51" s="247">
        <f t="shared" si="89"/>
        <v>0</v>
      </c>
      <c r="DJ51" s="247">
        <f t="shared" si="90"/>
        <v>0</v>
      </c>
      <c r="DK51" s="249">
        <f t="shared" si="91"/>
        <v>0</v>
      </c>
      <c r="DL51" s="251">
        <f t="shared" si="92"/>
        <v>0</v>
      </c>
      <c r="DM51" s="247">
        <f>BP51</f>
        <v>0</v>
      </c>
      <c r="DN51" s="247">
        <f t="shared" si="93"/>
        <v>0</v>
      </c>
      <c r="DO51" s="249">
        <f t="shared" si="94"/>
        <v>0</v>
      </c>
      <c r="DP51" s="282"/>
      <c r="DQ51" s="283"/>
      <c r="DR51" s="262"/>
      <c r="DS51" s="154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6"/>
      <c r="EH51" s="206">
        <f t="shared" si="109"/>
        <v>0</v>
      </c>
      <c r="EI51" s="207">
        <f t="shared" si="109"/>
        <v>0</v>
      </c>
      <c r="EJ51" s="207">
        <f t="shared" si="109"/>
        <v>0</v>
      </c>
      <c r="EK51" s="207">
        <f t="shared" si="109"/>
        <v>0</v>
      </c>
      <c r="EL51" s="207">
        <f t="shared" si="109"/>
        <v>0</v>
      </c>
      <c r="EM51" s="207">
        <f t="shared" si="109"/>
        <v>0</v>
      </c>
      <c r="EN51" s="208">
        <f t="shared" si="109"/>
        <v>0</v>
      </c>
      <c r="EO51" s="22"/>
      <c r="EP51" s="22"/>
      <c r="EQ51" s="70"/>
      <c r="ES51" s="74"/>
      <c r="ET51" s="258"/>
      <c r="EU51" s="259"/>
      <c r="EV51" s="285"/>
      <c r="EW51" s="154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6"/>
      <c r="FL51" s="282"/>
      <c r="FM51" s="283"/>
      <c r="FN51" s="262"/>
      <c r="FO51" s="154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6"/>
      <c r="GD51" s="178"/>
      <c r="GE51" s="179"/>
      <c r="GF51" s="179"/>
      <c r="GG51" s="179"/>
      <c r="GH51" s="179"/>
      <c r="GI51" s="179"/>
      <c r="GJ51" s="180"/>
      <c r="GK51" s="22"/>
      <c r="GL51" s="22"/>
    </row>
    <row r="52" spans="5:194" ht="12" customHeight="1" x14ac:dyDescent="0.15">
      <c r="E52" s="258"/>
      <c r="F52" s="259"/>
      <c r="G52" s="263">
        <v>2</v>
      </c>
      <c r="H52" s="273" t="s">
        <v>256</v>
      </c>
      <c r="I52" s="274"/>
      <c r="J52" s="275"/>
      <c r="K52" s="539" t="str">
        <f ca="1">IF(入力用!BK4="","",入力用!BK4)</f>
        <v>キタ　ジロウ</v>
      </c>
      <c r="L52" s="540"/>
      <c r="M52" s="540"/>
      <c r="N52" s="540"/>
      <c r="O52" s="540"/>
      <c r="P52" s="540"/>
      <c r="Q52" s="540"/>
      <c r="R52" s="540"/>
      <c r="S52" s="540"/>
      <c r="T52" s="525" t="s">
        <v>80</v>
      </c>
      <c r="U52" s="528" t="str">
        <f ca="1">ASC(入力用!BN4)</f>
        <v/>
      </c>
      <c r="V52" s="529"/>
      <c r="W52" s="282"/>
      <c r="X52" s="283"/>
      <c r="Y52" s="262">
        <v>2</v>
      </c>
      <c r="Z52" s="273" t="s">
        <v>256</v>
      </c>
      <c r="AA52" s="274"/>
      <c r="AB52" s="275"/>
      <c r="AC52" s="539" t="str">
        <f ca="1">IF(入力用!CA4="","",入力用!CA4)</f>
        <v>キタ　ナツコ</v>
      </c>
      <c r="AD52" s="540"/>
      <c r="AE52" s="540"/>
      <c r="AF52" s="540"/>
      <c r="AG52" s="540"/>
      <c r="AH52" s="540"/>
      <c r="AI52" s="540"/>
      <c r="AJ52" s="540"/>
      <c r="AK52" s="540"/>
      <c r="AL52" s="525" t="s">
        <v>80</v>
      </c>
      <c r="AM52" s="528" t="str">
        <f ca="1">IF(ASC(入力用!CD4)="1","○","")</f>
        <v/>
      </c>
      <c r="AN52" s="529"/>
      <c r="AO52" s="196"/>
      <c r="AP52" s="197"/>
      <c r="AQ52" s="197"/>
      <c r="AR52" s="197"/>
      <c r="AS52" s="197"/>
      <c r="AT52" s="197"/>
      <c r="AU52" s="198"/>
      <c r="AV52" s="22"/>
      <c r="AW52" s="22"/>
      <c r="AX52" s="70"/>
      <c r="AZ52" s="74"/>
      <c r="BA52" s="258"/>
      <c r="BB52" s="259"/>
      <c r="BC52" s="263">
        <v>2</v>
      </c>
      <c r="BD52" s="273" t="s">
        <v>256</v>
      </c>
      <c r="BE52" s="274"/>
      <c r="BF52" s="275"/>
      <c r="BG52" s="276" t="str">
        <f t="shared" ca="1" si="99"/>
        <v>キタ　ジロウ</v>
      </c>
      <c r="BH52" s="277">
        <f t="shared" si="99"/>
        <v>0</v>
      </c>
      <c r="BI52" s="277">
        <f t="shared" si="99"/>
        <v>0</v>
      </c>
      <c r="BJ52" s="277">
        <f t="shared" si="99"/>
        <v>0</v>
      </c>
      <c r="BK52" s="277">
        <f t="shared" si="99"/>
        <v>0</v>
      </c>
      <c r="BL52" s="277">
        <f t="shared" si="99"/>
        <v>0</v>
      </c>
      <c r="BM52" s="277">
        <f t="shared" si="99"/>
        <v>0</v>
      </c>
      <c r="BN52" s="277">
        <f t="shared" si="99"/>
        <v>0</v>
      </c>
      <c r="BO52" s="278">
        <f t="shared" si="99"/>
        <v>0</v>
      </c>
      <c r="BP52" s="169" t="s">
        <v>2</v>
      </c>
      <c r="BQ52" s="172" t="str">
        <f t="shared" ca="1" si="84"/>
        <v/>
      </c>
      <c r="BR52" s="173">
        <f t="shared" si="84"/>
        <v>0</v>
      </c>
      <c r="BS52" s="282"/>
      <c r="BT52" s="283"/>
      <c r="BU52" s="262">
        <v>2</v>
      </c>
      <c r="BV52" s="273" t="s">
        <v>256</v>
      </c>
      <c r="BW52" s="274"/>
      <c r="BX52" s="275"/>
      <c r="BY52" s="276" t="str">
        <f t="shared" ca="1" si="96"/>
        <v>キタ　ナツコ</v>
      </c>
      <c r="BZ52" s="277">
        <f t="shared" si="96"/>
        <v>0</v>
      </c>
      <c r="CA52" s="277">
        <f t="shared" si="96"/>
        <v>0</v>
      </c>
      <c r="CB52" s="277">
        <f t="shared" si="96"/>
        <v>0</v>
      </c>
      <c r="CC52" s="277">
        <f t="shared" si="96"/>
        <v>0</v>
      </c>
      <c r="CD52" s="277">
        <f t="shared" si="96"/>
        <v>0</v>
      </c>
      <c r="CE52" s="277">
        <f t="shared" si="96"/>
        <v>0</v>
      </c>
      <c r="CF52" s="277">
        <f t="shared" si="96"/>
        <v>0</v>
      </c>
      <c r="CG52" s="278">
        <f t="shared" si="96"/>
        <v>0</v>
      </c>
      <c r="CH52" s="169" t="s">
        <v>2</v>
      </c>
      <c r="CI52" s="172" t="str">
        <f t="shared" ca="1" si="101"/>
        <v/>
      </c>
      <c r="CJ52" s="173">
        <f t="shared" si="101"/>
        <v>0</v>
      </c>
      <c r="CK52" s="206">
        <f t="shared" si="101"/>
        <v>0</v>
      </c>
      <c r="CL52" s="207">
        <f t="shared" si="101"/>
        <v>0</v>
      </c>
      <c r="CM52" s="207">
        <f t="shared" si="101"/>
        <v>0</v>
      </c>
      <c r="CN52" s="207">
        <f t="shared" si="101"/>
        <v>0</v>
      </c>
      <c r="CO52" s="207">
        <f t="shared" si="101"/>
        <v>0</v>
      </c>
      <c r="CP52" s="207">
        <f t="shared" si="101"/>
        <v>0</v>
      </c>
      <c r="CQ52" s="208">
        <f t="shared" si="101"/>
        <v>0</v>
      </c>
      <c r="CR52" s="22"/>
      <c r="CS52" s="22"/>
      <c r="CT52" s="22"/>
      <c r="CX52" s="258"/>
      <c r="CY52" s="259"/>
      <c r="CZ52" s="263">
        <v>2</v>
      </c>
      <c r="DA52" s="273" t="s">
        <v>256</v>
      </c>
      <c r="DB52" s="274"/>
      <c r="DC52" s="275"/>
      <c r="DD52" s="276" t="str">
        <f t="shared" ca="1" si="87"/>
        <v>キタ　ジロウ</v>
      </c>
      <c r="DE52" s="277">
        <f t="shared" si="68"/>
        <v>0</v>
      </c>
      <c r="DF52" s="277">
        <f t="shared" si="69"/>
        <v>0</v>
      </c>
      <c r="DG52" s="277">
        <f t="shared" si="70"/>
        <v>0</v>
      </c>
      <c r="DH52" s="277">
        <f t="shared" si="88"/>
        <v>0</v>
      </c>
      <c r="DI52" s="277">
        <f t="shared" si="89"/>
        <v>0</v>
      </c>
      <c r="DJ52" s="277">
        <f t="shared" si="90"/>
        <v>0</v>
      </c>
      <c r="DK52" s="277">
        <f t="shared" si="91"/>
        <v>0</v>
      </c>
      <c r="DL52" s="278">
        <f t="shared" si="92"/>
        <v>0</v>
      </c>
      <c r="DM52" s="169" t="s">
        <v>2</v>
      </c>
      <c r="DN52" s="172" t="str">
        <f t="shared" ca="1" si="93"/>
        <v/>
      </c>
      <c r="DO52" s="173">
        <f t="shared" si="94"/>
        <v>0</v>
      </c>
      <c r="DP52" s="282"/>
      <c r="DQ52" s="283"/>
      <c r="DR52" s="262">
        <v>2</v>
      </c>
      <c r="DS52" s="273" t="s">
        <v>256</v>
      </c>
      <c r="DT52" s="274"/>
      <c r="DU52" s="275"/>
      <c r="DV52" s="276" t="str">
        <f t="shared" ref="DV52:ED54" ca="1" si="110">BY52</f>
        <v>キタ　ナツコ</v>
      </c>
      <c r="DW52" s="277">
        <f t="shared" si="110"/>
        <v>0</v>
      </c>
      <c r="DX52" s="277">
        <f t="shared" si="110"/>
        <v>0</v>
      </c>
      <c r="DY52" s="277">
        <f t="shared" si="110"/>
        <v>0</v>
      </c>
      <c r="DZ52" s="277">
        <f t="shared" si="110"/>
        <v>0</v>
      </c>
      <c r="EA52" s="277">
        <f t="shared" si="110"/>
        <v>0</v>
      </c>
      <c r="EB52" s="277">
        <f t="shared" si="110"/>
        <v>0</v>
      </c>
      <c r="EC52" s="277">
        <f t="shared" si="110"/>
        <v>0</v>
      </c>
      <c r="ED52" s="278">
        <f t="shared" si="110"/>
        <v>0</v>
      </c>
      <c r="EE52" s="169" t="s">
        <v>2</v>
      </c>
      <c r="EF52" s="172" t="str">
        <f t="shared" ref="EF52:EG54" ca="1" si="111">CI52</f>
        <v/>
      </c>
      <c r="EG52" s="173">
        <f t="shared" si="111"/>
        <v>0</v>
      </c>
      <c r="EH52" s="206">
        <f t="shared" si="109"/>
        <v>0</v>
      </c>
      <c r="EI52" s="207">
        <f t="shared" si="109"/>
        <v>0</v>
      </c>
      <c r="EJ52" s="207">
        <f t="shared" si="109"/>
        <v>0</v>
      </c>
      <c r="EK52" s="207">
        <f t="shared" si="109"/>
        <v>0</v>
      </c>
      <c r="EL52" s="207">
        <f t="shared" si="109"/>
        <v>0</v>
      </c>
      <c r="EM52" s="207">
        <f t="shared" si="109"/>
        <v>0</v>
      </c>
      <c r="EN52" s="208">
        <f t="shared" si="109"/>
        <v>0</v>
      </c>
      <c r="EO52" s="22"/>
      <c r="EP52" s="22"/>
      <c r="EQ52" s="70"/>
      <c r="ES52" s="74"/>
      <c r="ET52" s="258"/>
      <c r="EU52" s="259"/>
      <c r="EV52" s="263">
        <v>2</v>
      </c>
      <c r="EW52" s="273" t="s">
        <v>256</v>
      </c>
      <c r="EX52" s="274"/>
      <c r="EY52" s="275"/>
      <c r="EZ52" s="276" t="str">
        <f t="shared" ref="EZ52:FH54" ca="1" si="112">DD52</f>
        <v>キタ　ジロウ</v>
      </c>
      <c r="FA52" s="277">
        <f t="shared" si="112"/>
        <v>0</v>
      </c>
      <c r="FB52" s="277">
        <f t="shared" si="112"/>
        <v>0</v>
      </c>
      <c r="FC52" s="277">
        <f t="shared" si="112"/>
        <v>0</v>
      </c>
      <c r="FD52" s="277">
        <f t="shared" si="112"/>
        <v>0</v>
      </c>
      <c r="FE52" s="277">
        <f t="shared" si="112"/>
        <v>0</v>
      </c>
      <c r="FF52" s="277">
        <f t="shared" si="112"/>
        <v>0</v>
      </c>
      <c r="FG52" s="277">
        <f t="shared" si="112"/>
        <v>0</v>
      </c>
      <c r="FH52" s="278">
        <f t="shared" si="112"/>
        <v>0</v>
      </c>
      <c r="FI52" s="169" t="s">
        <v>2</v>
      </c>
      <c r="FJ52" s="172" t="str">
        <f t="shared" ref="FJ52:FK54" ca="1" si="113">DN52</f>
        <v/>
      </c>
      <c r="FK52" s="173">
        <f t="shared" si="113"/>
        <v>0</v>
      </c>
      <c r="FL52" s="282"/>
      <c r="FM52" s="283"/>
      <c r="FN52" s="262">
        <v>2</v>
      </c>
      <c r="FO52" s="273" t="s">
        <v>256</v>
      </c>
      <c r="FP52" s="274"/>
      <c r="FQ52" s="275"/>
      <c r="FR52" s="276" t="str">
        <f t="shared" ref="FR52:FZ54" ca="1" si="114">DV52</f>
        <v>キタ　ナツコ</v>
      </c>
      <c r="FS52" s="277">
        <f t="shared" si="114"/>
        <v>0</v>
      </c>
      <c r="FT52" s="277">
        <f t="shared" si="114"/>
        <v>0</v>
      </c>
      <c r="FU52" s="277">
        <f t="shared" si="114"/>
        <v>0</v>
      </c>
      <c r="FV52" s="277">
        <f t="shared" si="114"/>
        <v>0</v>
      </c>
      <c r="FW52" s="277">
        <f t="shared" si="114"/>
        <v>0</v>
      </c>
      <c r="FX52" s="277">
        <f t="shared" si="114"/>
        <v>0</v>
      </c>
      <c r="FY52" s="277">
        <f t="shared" si="114"/>
        <v>0</v>
      </c>
      <c r="FZ52" s="278">
        <f t="shared" si="114"/>
        <v>0</v>
      </c>
      <c r="GA52" s="169" t="s">
        <v>2</v>
      </c>
      <c r="GB52" s="172" t="str">
        <f t="shared" ref="GB52:GC54" ca="1" si="115">EF52</f>
        <v/>
      </c>
      <c r="GC52" s="173">
        <f t="shared" si="115"/>
        <v>0</v>
      </c>
      <c r="GD52" s="178"/>
      <c r="GE52" s="179"/>
      <c r="GF52" s="179"/>
      <c r="GG52" s="179"/>
      <c r="GH52" s="179"/>
      <c r="GI52" s="179"/>
      <c r="GJ52" s="180"/>
      <c r="GK52" s="22"/>
      <c r="GL52" s="22"/>
    </row>
    <row r="53" spans="5:194" ht="12.75" customHeight="1" x14ac:dyDescent="0.15">
      <c r="E53" s="258"/>
      <c r="F53" s="259"/>
      <c r="G53" s="284"/>
      <c r="H53" s="163" t="s">
        <v>299</v>
      </c>
      <c r="I53" s="163"/>
      <c r="J53" s="163"/>
      <c r="K53" s="534" t="str">
        <f ca="1">IF(入力用!BL4="","",入力用!BL4)</f>
        <v>北　二郎</v>
      </c>
      <c r="L53" s="535"/>
      <c r="M53" s="535"/>
      <c r="N53" s="535"/>
      <c r="O53" s="535"/>
      <c r="P53" s="535"/>
      <c r="Q53" s="535"/>
      <c r="R53" s="535"/>
      <c r="S53" s="535"/>
      <c r="T53" s="526"/>
      <c r="U53" s="461"/>
      <c r="V53" s="461"/>
      <c r="W53" s="282"/>
      <c r="X53" s="283"/>
      <c r="Y53" s="262"/>
      <c r="Z53" s="163" t="s">
        <v>299</v>
      </c>
      <c r="AA53" s="163"/>
      <c r="AB53" s="163"/>
      <c r="AC53" s="534" t="str">
        <f ca="1">IF(入力用!CB4="","",入力用!CB4)</f>
        <v>北　夏子</v>
      </c>
      <c r="AD53" s="535"/>
      <c r="AE53" s="535"/>
      <c r="AF53" s="535"/>
      <c r="AG53" s="535"/>
      <c r="AH53" s="535"/>
      <c r="AI53" s="535"/>
      <c r="AJ53" s="535"/>
      <c r="AK53" s="535"/>
      <c r="AL53" s="526"/>
      <c r="AM53" s="461"/>
      <c r="AN53" s="461"/>
      <c r="AO53" s="196"/>
      <c r="AP53" s="197"/>
      <c r="AQ53" s="197"/>
      <c r="AR53" s="197"/>
      <c r="AS53" s="197"/>
      <c r="AT53" s="197"/>
      <c r="AU53" s="198"/>
      <c r="AV53" s="22"/>
      <c r="AW53" s="22"/>
      <c r="AX53" s="70"/>
      <c r="AZ53" s="74"/>
      <c r="BA53" s="258"/>
      <c r="BB53" s="259"/>
      <c r="BC53" s="284"/>
      <c r="BD53" s="163" t="s">
        <v>299</v>
      </c>
      <c r="BE53" s="163"/>
      <c r="BF53" s="163"/>
      <c r="BG53" s="157" t="str">
        <f t="shared" ca="1" si="99"/>
        <v>北　二郎</v>
      </c>
      <c r="BH53" s="158">
        <f t="shared" si="99"/>
        <v>0</v>
      </c>
      <c r="BI53" s="158">
        <f t="shared" si="99"/>
        <v>0</v>
      </c>
      <c r="BJ53" s="158">
        <f t="shared" si="99"/>
        <v>0</v>
      </c>
      <c r="BK53" s="158">
        <f t="shared" si="99"/>
        <v>0</v>
      </c>
      <c r="BL53" s="158">
        <f t="shared" si="99"/>
        <v>0</v>
      </c>
      <c r="BM53" s="158">
        <f t="shared" si="99"/>
        <v>0</v>
      </c>
      <c r="BN53" s="158">
        <f t="shared" si="99"/>
        <v>0</v>
      </c>
      <c r="BO53" s="159">
        <f t="shared" si="99"/>
        <v>0</v>
      </c>
      <c r="BP53" s="170"/>
      <c r="BQ53" s="174">
        <f t="shared" si="84"/>
        <v>0</v>
      </c>
      <c r="BR53" s="174">
        <f t="shared" si="84"/>
        <v>0</v>
      </c>
      <c r="BS53" s="282"/>
      <c r="BT53" s="283"/>
      <c r="BU53" s="262"/>
      <c r="BV53" s="163" t="s">
        <v>299</v>
      </c>
      <c r="BW53" s="163"/>
      <c r="BX53" s="163"/>
      <c r="BY53" s="157" t="str">
        <f t="shared" ca="1" si="96"/>
        <v>北　夏子</v>
      </c>
      <c r="BZ53" s="158">
        <f t="shared" si="96"/>
        <v>0</v>
      </c>
      <c r="CA53" s="158">
        <f t="shared" si="96"/>
        <v>0</v>
      </c>
      <c r="CB53" s="158">
        <f t="shared" si="96"/>
        <v>0</v>
      </c>
      <c r="CC53" s="158">
        <f t="shared" si="96"/>
        <v>0</v>
      </c>
      <c r="CD53" s="158">
        <f t="shared" si="96"/>
        <v>0</v>
      </c>
      <c r="CE53" s="158">
        <f t="shared" si="96"/>
        <v>0</v>
      </c>
      <c r="CF53" s="158">
        <f t="shared" si="96"/>
        <v>0</v>
      </c>
      <c r="CG53" s="159">
        <f t="shared" si="96"/>
        <v>0</v>
      </c>
      <c r="CH53" s="170"/>
      <c r="CI53" s="174">
        <f t="shared" si="101"/>
        <v>0</v>
      </c>
      <c r="CJ53" s="174">
        <f t="shared" si="101"/>
        <v>0</v>
      </c>
      <c r="CK53" s="206">
        <f t="shared" si="101"/>
        <v>0</v>
      </c>
      <c r="CL53" s="207">
        <f t="shared" si="101"/>
        <v>0</v>
      </c>
      <c r="CM53" s="207">
        <f t="shared" si="101"/>
        <v>0</v>
      </c>
      <c r="CN53" s="207">
        <f t="shared" si="101"/>
        <v>0</v>
      </c>
      <c r="CO53" s="207">
        <f t="shared" si="101"/>
        <v>0</v>
      </c>
      <c r="CP53" s="207">
        <f t="shared" si="101"/>
        <v>0</v>
      </c>
      <c r="CQ53" s="208">
        <f t="shared" si="101"/>
        <v>0</v>
      </c>
      <c r="CR53" s="22"/>
      <c r="CS53" s="22"/>
      <c r="CT53" s="22"/>
      <c r="CX53" s="258"/>
      <c r="CY53" s="259"/>
      <c r="CZ53" s="284"/>
      <c r="DA53" s="163" t="s">
        <v>299</v>
      </c>
      <c r="DB53" s="163"/>
      <c r="DC53" s="163"/>
      <c r="DD53" s="157" t="str">
        <f t="shared" ca="1" si="87"/>
        <v>北　二郎</v>
      </c>
      <c r="DE53" s="158">
        <f t="shared" si="68"/>
        <v>0</v>
      </c>
      <c r="DF53" s="158">
        <f t="shared" si="69"/>
        <v>0</v>
      </c>
      <c r="DG53" s="158">
        <f t="shared" si="70"/>
        <v>0</v>
      </c>
      <c r="DH53" s="158">
        <f t="shared" si="88"/>
        <v>0</v>
      </c>
      <c r="DI53" s="158">
        <f t="shared" si="89"/>
        <v>0</v>
      </c>
      <c r="DJ53" s="158">
        <f t="shared" si="90"/>
        <v>0</v>
      </c>
      <c r="DK53" s="158">
        <f t="shared" si="91"/>
        <v>0</v>
      </c>
      <c r="DL53" s="159">
        <f t="shared" si="92"/>
        <v>0</v>
      </c>
      <c r="DM53" s="170"/>
      <c r="DN53" s="174">
        <f t="shared" si="93"/>
        <v>0</v>
      </c>
      <c r="DO53" s="174">
        <f t="shared" si="94"/>
        <v>0</v>
      </c>
      <c r="DP53" s="282"/>
      <c r="DQ53" s="283"/>
      <c r="DR53" s="262"/>
      <c r="DS53" s="163" t="s">
        <v>299</v>
      </c>
      <c r="DT53" s="163"/>
      <c r="DU53" s="163"/>
      <c r="DV53" s="157" t="str">
        <f t="shared" ca="1" si="110"/>
        <v>北　夏子</v>
      </c>
      <c r="DW53" s="158">
        <f t="shared" si="110"/>
        <v>0</v>
      </c>
      <c r="DX53" s="158">
        <f t="shared" si="110"/>
        <v>0</v>
      </c>
      <c r="DY53" s="158">
        <f t="shared" si="110"/>
        <v>0</v>
      </c>
      <c r="DZ53" s="158">
        <f t="shared" si="110"/>
        <v>0</v>
      </c>
      <c r="EA53" s="158">
        <f t="shared" si="110"/>
        <v>0</v>
      </c>
      <c r="EB53" s="158">
        <f t="shared" si="110"/>
        <v>0</v>
      </c>
      <c r="EC53" s="158">
        <f t="shared" si="110"/>
        <v>0</v>
      </c>
      <c r="ED53" s="159">
        <f t="shared" si="110"/>
        <v>0</v>
      </c>
      <c r="EE53" s="170"/>
      <c r="EF53" s="174">
        <f t="shared" si="111"/>
        <v>0</v>
      </c>
      <c r="EG53" s="174">
        <f t="shared" si="111"/>
        <v>0</v>
      </c>
      <c r="EH53" s="206">
        <f t="shared" si="109"/>
        <v>0</v>
      </c>
      <c r="EI53" s="207">
        <f t="shared" si="109"/>
        <v>0</v>
      </c>
      <c r="EJ53" s="207">
        <f t="shared" si="109"/>
        <v>0</v>
      </c>
      <c r="EK53" s="207">
        <f t="shared" si="109"/>
        <v>0</v>
      </c>
      <c r="EL53" s="207">
        <f t="shared" si="109"/>
        <v>0</v>
      </c>
      <c r="EM53" s="207">
        <f t="shared" si="109"/>
        <v>0</v>
      </c>
      <c r="EN53" s="208">
        <f t="shared" si="109"/>
        <v>0</v>
      </c>
      <c r="EO53" s="22"/>
      <c r="EP53" s="22"/>
      <c r="EQ53" s="70"/>
      <c r="ES53" s="74"/>
      <c r="ET53" s="258"/>
      <c r="EU53" s="259"/>
      <c r="EV53" s="284"/>
      <c r="EW53" s="163" t="s">
        <v>299</v>
      </c>
      <c r="EX53" s="163"/>
      <c r="EY53" s="163"/>
      <c r="EZ53" s="157" t="str">
        <f t="shared" ca="1" si="112"/>
        <v>北　二郎</v>
      </c>
      <c r="FA53" s="158">
        <f t="shared" si="112"/>
        <v>0</v>
      </c>
      <c r="FB53" s="158">
        <f t="shared" si="112"/>
        <v>0</v>
      </c>
      <c r="FC53" s="158">
        <f t="shared" si="112"/>
        <v>0</v>
      </c>
      <c r="FD53" s="158">
        <f t="shared" si="112"/>
        <v>0</v>
      </c>
      <c r="FE53" s="158">
        <f t="shared" si="112"/>
        <v>0</v>
      </c>
      <c r="FF53" s="158">
        <f t="shared" si="112"/>
        <v>0</v>
      </c>
      <c r="FG53" s="158">
        <f t="shared" si="112"/>
        <v>0</v>
      </c>
      <c r="FH53" s="159">
        <f t="shared" si="112"/>
        <v>0</v>
      </c>
      <c r="FI53" s="170"/>
      <c r="FJ53" s="174">
        <f t="shared" si="113"/>
        <v>0</v>
      </c>
      <c r="FK53" s="174">
        <f t="shared" si="113"/>
        <v>0</v>
      </c>
      <c r="FL53" s="282"/>
      <c r="FM53" s="283"/>
      <c r="FN53" s="262"/>
      <c r="FO53" s="163" t="s">
        <v>299</v>
      </c>
      <c r="FP53" s="163"/>
      <c r="FQ53" s="163"/>
      <c r="FR53" s="157" t="str">
        <f t="shared" ca="1" si="114"/>
        <v>北　夏子</v>
      </c>
      <c r="FS53" s="158">
        <f t="shared" si="114"/>
        <v>0</v>
      </c>
      <c r="FT53" s="158">
        <f t="shared" si="114"/>
        <v>0</v>
      </c>
      <c r="FU53" s="158">
        <f t="shared" si="114"/>
        <v>0</v>
      </c>
      <c r="FV53" s="158">
        <f t="shared" si="114"/>
        <v>0</v>
      </c>
      <c r="FW53" s="158">
        <f t="shared" si="114"/>
        <v>0</v>
      </c>
      <c r="FX53" s="158">
        <f t="shared" si="114"/>
        <v>0</v>
      </c>
      <c r="FY53" s="158">
        <f t="shared" si="114"/>
        <v>0</v>
      </c>
      <c r="FZ53" s="159">
        <f t="shared" si="114"/>
        <v>0</v>
      </c>
      <c r="GA53" s="170"/>
      <c r="GB53" s="174">
        <f t="shared" si="115"/>
        <v>0</v>
      </c>
      <c r="GC53" s="174">
        <f t="shared" si="115"/>
        <v>0</v>
      </c>
      <c r="GD53" s="178"/>
      <c r="GE53" s="179"/>
      <c r="GF53" s="179"/>
      <c r="GG53" s="179"/>
      <c r="GH53" s="179"/>
      <c r="GI53" s="179"/>
      <c r="GJ53" s="180"/>
      <c r="GK53" s="22"/>
      <c r="GL53" s="22"/>
    </row>
    <row r="54" spans="5:194" ht="12" customHeight="1" x14ac:dyDescent="0.15">
      <c r="E54" s="258"/>
      <c r="F54" s="259"/>
      <c r="G54" s="284"/>
      <c r="H54" s="164"/>
      <c r="I54" s="164"/>
      <c r="J54" s="164"/>
      <c r="K54" s="536"/>
      <c r="L54" s="536"/>
      <c r="M54" s="536"/>
      <c r="N54" s="536"/>
      <c r="O54" s="536"/>
      <c r="P54" s="536"/>
      <c r="Q54" s="536"/>
      <c r="R54" s="536"/>
      <c r="S54" s="536"/>
      <c r="T54" s="527"/>
      <c r="U54" s="461"/>
      <c r="V54" s="461"/>
      <c r="W54" s="282"/>
      <c r="X54" s="283"/>
      <c r="Y54" s="262"/>
      <c r="Z54" s="164"/>
      <c r="AA54" s="164"/>
      <c r="AB54" s="164"/>
      <c r="AC54" s="536"/>
      <c r="AD54" s="536"/>
      <c r="AE54" s="536"/>
      <c r="AF54" s="536"/>
      <c r="AG54" s="536"/>
      <c r="AH54" s="536"/>
      <c r="AI54" s="536"/>
      <c r="AJ54" s="536"/>
      <c r="AK54" s="536"/>
      <c r="AL54" s="527"/>
      <c r="AM54" s="461"/>
      <c r="AN54" s="461"/>
      <c r="AO54" s="196"/>
      <c r="AP54" s="197"/>
      <c r="AQ54" s="197"/>
      <c r="AR54" s="197"/>
      <c r="AS54" s="197"/>
      <c r="AT54" s="197"/>
      <c r="AU54" s="198"/>
      <c r="AV54" s="22"/>
      <c r="AW54" s="22"/>
      <c r="AX54" s="70"/>
      <c r="AZ54" s="74"/>
      <c r="BA54" s="258"/>
      <c r="BB54" s="259"/>
      <c r="BC54" s="284"/>
      <c r="BD54" s="164"/>
      <c r="BE54" s="164"/>
      <c r="BF54" s="164"/>
      <c r="BG54" s="160">
        <f t="shared" si="99"/>
        <v>0</v>
      </c>
      <c r="BH54" s="161">
        <f t="shared" si="99"/>
        <v>0</v>
      </c>
      <c r="BI54" s="161">
        <f t="shared" si="99"/>
        <v>0</v>
      </c>
      <c r="BJ54" s="161">
        <f t="shared" si="99"/>
        <v>0</v>
      </c>
      <c r="BK54" s="161">
        <f t="shared" si="99"/>
        <v>0</v>
      </c>
      <c r="BL54" s="161">
        <f t="shared" si="99"/>
        <v>0</v>
      </c>
      <c r="BM54" s="161">
        <f t="shared" si="99"/>
        <v>0</v>
      </c>
      <c r="BN54" s="161">
        <f t="shared" si="99"/>
        <v>0</v>
      </c>
      <c r="BO54" s="162">
        <f t="shared" si="99"/>
        <v>0</v>
      </c>
      <c r="BP54" s="171"/>
      <c r="BQ54" s="174">
        <f t="shared" si="84"/>
        <v>0</v>
      </c>
      <c r="BR54" s="174">
        <f t="shared" si="84"/>
        <v>0</v>
      </c>
      <c r="BS54" s="282"/>
      <c r="BT54" s="283"/>
      <c r="BU54" s="262"/>
      <c r="BV54" s="164"/>
      <c r="BW54" s="164"/>
      <c r="BX54" s="164"/>
      <c r="BY54" s="160">
        <f t="shared" si="96"/>
        <v>0</v>
      </c>
      <c r="BZ54" s="161">
        <f t="shared" si="96"/>
        <v>0</v>
      </c>
      <c r="CA54" s="161">
        <f t="shared" si="96"/>
        <v>0</v>
      </c>
      <c r="CB54" s="161">
        <f t="shared" si="96"/>
        <v>0</v>
      </c>
      <c r="CC54" s="161">
        <f t="shared" si="96"/>
        <v>0</v>
      </c>
      <c r="CD54" s="161">
        <f t="shared" si="96"/>
        <v>0</v>
      </c>
      <c r="CE54" s="161">
        <f t="shared" si="96"/>
        <v>0</v>
      </c>
      <c r="CF54" s="161">
        <f t="shared" si="96"/>
        <v>0</v>
      </c>
      <c r="CG54" s="162">
        <f t="shared" si="96"/>
        <v>0</v>
      </c>
      <c r="CH54" s="171"/>
      <c r="CI54" s="174">
        <f t="shared" si="101"/>
        <v>0</v>
      </c>
      <c r="CJ54" s="174">
        <f t="shared" si="101"/>
        <v>0</v>
      </c>
      <c r="CK54" s="206">
        <f t="shared" si="101"/>
        <v>0</v>
      </c>
      <c r="CL54" s="207">
        <f t="shared" si="101"/>
        <v>0</v>
      </c>
      <c r="CM54" s="207">
        <f t="shared" si="101"/>
        <v>0</v>
      </c>
      <c r="CN54" s="207">
        <f t="shared" si="101"/>
        <v>0</v>
      </c>
      <c r="CO54" s="207">
        <f t="shared" si="101"/>
        <v>0</v>
      </c>
      <c r="CP54" s="207">
        <f t="shared" si="101"/>
        <v>0</v>
      </c>
      <c r="CQ54" s="208">
        <f t="shared" si="101"/>
        <v>0</v>
      </c>
      <c r="CR54" s="22"/>
      <c r="CS54" s="22"/>
      <c r="CT54" s="22"/>
      <c r="CX54" s="258"/>
      <c r="CY54" s="259"/>
      <c r="CZ54" s="284"/>
      <c r="DA54" s="164"/>
      <c r="DB54" s="164"/>
      <c r="DC54" s="164"/>
      <c r="DD54" s="160">
        <f t="shared" si="87"/>
        <v>0</v>
      </c>
      <c r="DE54" s="161">
        <f t="shared" si="68"/>
        <v>0</v>
      </c>
      <c r="DF54" s="161">
        <f t="shared" si="69"/>
        <v>0</v>
      </c>
      <c r="DG54" s="161">
        <f t="shared" si="70"/>
        <v>0</v>
      </c>
      <c r="DH54" s="161">
        <f t="shared" si="88"/>
        <v>0</v>
      </c>
      <c r="DI54" s="161">
        <f t="shared" si="89"/>
        <v>0</v>
      </c>
      <c r="DJ54" s="161">
        <f t="shared" si="90"/>
        <v>0</v>
      </c>
      <c r="DK54" s="161">
        <f t="shared" si="91"/>
        <v>0</v>
      </c>
      <c r="DL54" s="162">
        <f t="shared" si="92"/>
        <v>0</v>
      </c>
      <c r="DM54" s="171"/>
      <c r="DN54" s="174">
        <f t="shared" si="93"/>
        <v>0</v>
      </c>
      <c r="DO54" s="174">
        <f t="shared" si="94"/>
        <v>0</v>
      </c>
      <c r="DP54" s="282"/>
      <c r="DQ54" s="283"/>
      <c r="DR54" s="262"/>
      <c r="DS54" s="164"/>
      <c r="DT54" s="164"/>
      <c r="DU54" s="164"/>
      <c r="DV54" s="160">
        <f t="shared" si="110"/>
        <v>0</v>
      </c>
      <c r="DW54" s="161">
        <f t="shared" si="110"/>
        <v>0</v>
      </c>
      <c r="DX54" s="161">
        <f t="shared" si="110"/>
        <v>0</v>
      </c>
      <c r="DY54" s="161">
        <f t="shared" si="110"/>
        <v>0</v>
      </c>
      <c r="DZ54" s="161">
        <f t="shared" si="110"/>
        <v>0</v>
      </c>
      <c r="EA54" s="161">
        <f t="shared" si="110"/>
        <v>0</v>
      </c>
      <c r="EB54" s="161">
        <f t="shared" si="110"/>
        <v>0</v>
      </c>
      <c r="EC54" s="161">
        <f t="shared" si="110"/>
        <v>0</v>
      </c>
      <c r="ED54" s="162">
        <f t="shared" si="110"/>
        <v>0</v>
      </c>
      <c r="EE54" s="171"/>
      <c r="EF54" s="174">
        <f t="shared" si="111"/>
        <v>0</v>
      </c>
      <c r="EG54" s="174">
        <f t="shared" si="111"/>
        <v>0</v>
      </c>
      <c r="EH54" s="206">
        <f t="shared" si="109"/>
        <v>0</v>
      </c>
      <c r="EI54" s="207">
        <f t="shared" si="109"/>
        <v>0</v>
      </c>
      <c r="EJ54" s="207">
        <f t="shared" si="109"/>
        <v>0</v>
      </c>
      <c r="EK54" s="207">
        <f t="shared" si="109"/>
        <v>0</v>
      </c>
      <c r="EL54" s="207">
        <f t="shared" si="109"/>
        <v>0</v>
      </c>
      <c r="EM54" s="207">
        <f t="shared" si="109"/>
        <v>0</v>
      </c>
      <c r="EN54" s="208">
        <f t="shared" si="109"/>
        <v>0</v>
      </c>
      <c r="EO54" s="22"/>
      <c r="EP54" s="22"/>
      <c r="EQ54" s="70"/>
      <c r="ES54" s="74"/>
      <c r="ET54" s="258"/>
      <c r="EU54" s="259"/>
      <c r="EV54" s="284"/>
      <c r="EW54" s="164"/>
      <c r="EX54" s="164"/>
      <c r="EY54" s="164"/>
      <c r="EZ54" s="160">
        <f t="shared" si="112"/>
        <v>0</v>
      </c>
      <c r="FA54" s="161">
        <f t="shared" si="112"/>
        <v>0</v>
      </c>
      <c r="FB54" s="161">
        <f t="shared" si="112"/>
        <v>0</v>
      </c>
      <c r="FC54" s="161">
        <f t="shared" si="112"/>
        <v>0</v>
      </c>
      <c r="FD54" s="161">
        <f t="shared" si="112"/>
        <v>0</v>
      </c>
      <c r="FE54" s="161">
        <f t="shared" si="112"/>
        <v>0</v>
      </c>
      <c r="FF54" s="161">
        <f t="shared" si="112"/>
        <v>0</v>
      </c>
      <c r="FG54" s="161">
        <f t="shared" si="112"/>
        <v>0</v>
      </c>
      <c r="FH54" s="162">
        <f t="shared" si="112"/>
        <v>0</v>
      </c>
      <c r="FI54" s="171"/>
      <c r="FJ54" s="174">
        <f t="shared" si="113"/>
        <v>0</v>
      </c>
      <c r="FK54" s="174">
        <f t="shared" si="113"/>
        <v>0</v>
      </c>
      <c r="FL54" s="282"/>
      <c r="FM54" s="283"/>
      <c r="FN54" s="262"/>
      <c r="FO54" s="164"/>
      <c r="FP54" s="164"/>
      <c r="FQ54" s="164"/>
      <c r="FR54" s="160">
        <f t="shared" si="114"/>
        <v>0</v>
      </c>
      <c r="FS54" s="161">
        <f t="shared" si="114"/>
        <v>0</v>
      </c>
      <c r="FT54" s="161">
        <f t="shared" si="114"/>
        <v>0</v>
      </c>
      <c r="FU54" s="161">
        <f t="shared" si="114"/>
        <v>0</v>
      </c>
      <c r="FV54" s="161">
        <f t="shared" si="114"/>
        <v>0</v>
      </c>
      <c r="FW54" s="161">
        <f t="shared" si="114"/>
        <v>0</v>
      </c>
      <c r="FX54" s="161">
        <f t="shared" si="114"/>
        <v>0</v>
      </c>
      <c r="FY54" s="161">
        <f t="shared" si="114"/>
        <v>0</v>
      </c>
      <c r="FZ54" s="162">
        <f t="shared" si="114"/>
        <v>0</v>
      </c>
      <c r="GA54" s="171"/>
      <c r="GB54" s="174">
        <f t="shared" si="115"/>
        <v>0</v>
      </c>
      <c r="GC54" s="174">
        <f t="shared" si="115"/>
        <v>0</v>
      </c>
      <c r="GD54" s="178"/>
      <c r="GE54" s="179"/>
      <c r="GF54" s="179"/>
      <c r="GG54" s="179"/>
      <c r="GH54" s="179"/>
      <c r="GI54" s="179"/>
      <c r="GJ54" s="180"/>
      <c r="GK54" s="22"/>
      <c r="GL54" s="22"/>
    </row>
    <row r="55" spans="5:194" ht="12" customHeight="1" x14ac:dyDescent="0.15">
      <c r="E55" s="258"/>
      <c r="F55" s="259"/>
      <c r="G55" s="284"/>
      <c r="H55" s="262" t="s">
        <v>300</v>
      </c>
      <c r="I55" s="262"/>
      <c r="J55" s="262"/>
      <c r="K55" s="537" t="str">
        <f ca="1">IF(入力用!$BM$4="","",MID(RIGHT("000000000000"&amp;入力用!$BM$4,12),1,1))</f>
        <v>4</v>
      </c>
      <c r="L55" s="530" t="str">
        <f ca="1">IF(入力用!$BM$4="","",MID(RIGHT("000000000000"&amp;入力用!$BM$4,12),2,1))</f>
        <v>5</v>
      </c>
      <c r="M55" s="530" t="str">
        <f ca="1">IF(入力用!$BM$4="","",MID(RIGHT("000000000000"&amp;入力用!$BM$4,12),3,1))</f>
        <v>6</v>
      </c>
      <c r="N55" s="532" t="str">
        <f ca="1">IF(入力用!$BM$4="","",MID(RIGHT("000000000000"&amp;入力用!$BM$4,12),4,1))</f>
        <v>7</v>
      </c>
      <c r="O55" s="537" t="str">
        <f ca="1">IF(入力用!$BM$4="","",MID(RIGHT("000000000000"&amp;入力用!$BM$4,12),5,1))</f>
        <v>8</v>
      </c>
      <c r="P55" s="530" t="str">
        <f ca="1">IF(入力用!$BM$4="","",MID(RIGHT("000000000000"&amp;入力用!$BM$4,12),6,1))</f>
        <v>9</v>
      </c>
      <c r="Q55" s="530" t="str">
        <f ca="1">IF(入力用!$BM$4="","",MID(RIGHT("000000000000"&amp;入力用!$BM$4,12),7,1))</f>
        <v>0</v>
      </c>
      <c r="R55" s="532" t="str">
        <f ca="1">IF(入力用!$BM$4="","",MID(RIGHT("000000000000"&amp;入力用!$BM$4,12),8,1))</f>
        <v>1</v>
      </c>
      <c r="S55" s="537" t="str">
        <f ca="1">IF(入力用!$BM$4="","",MID(RIGHT("000000000000"&amp;入力用!$BM$4,12),9,1))</f>
        <v>2</v>
      </c>
      <c r="T55" s="530" t="str">
        <f ca="1">IF(入力用!$BM$4="","",MID(RIGHT("000000000000"&amp;入力用!$BM$4,12),10,1))</f>
        <v>3</v>
      </c>
      <c r="U55" s="530" t="str">
        <f ca="1">IF(入力用!$BM$4="","",MID(RIGHT("000000000000"&amp;入力用!$BM$4,12),11,1))</f>
        <v>4</v>
      </c>
      <c r="V55" s="532" t="str">
        <f ca="1">IF(入力用!$BM$4="","",MID(RIGHT("000000000000"&amp;入力用!$BM$4,12),12,1))</f>
        <v>5</v>
      </c>
      <c r="W55" s="282"/>
      <c r="X55" s="283"/>
      <c r="Y55" s="262"/>
      <c r="Z55" s="262" t="s">
        <v>300</v>
      </c>
      <c r="AA55" s="262"/>
      <c r="AB55" s="262"/>
      <c r="AC55" s="537" t="str">
        <f ca="1">IF(入力用!$CC$4="","",MID(RIGHT("000000000000"&amp;入力用!$CC$4,12),1,1))</f>
        <v>8</v>
      </c>
      <c r="AD55" s="530" t="str">
        <f ca="1">IF(入力用!$CC$4="","",MID(RIGHT("000000000000"&amp;入力用!$CC$4,12),2,1))</f>
        <v>9</v>
      </c>
      <c r="AE55" s="530" t="str">
        <f ca="1">IF(入力用!$CC$4="","",MID(RIGHT("000000000000"&amp;入力用!$CC$4,12),3,1))</f>
        <v>0</v>
      </c>
      <c r="AF55" s="532" t="str">
        <f ca="1">IF(入力用!$CC$4="","",MID(RIGHT("000000000000"&amp;入力用!$CC$4,12),4,1))</f>
        <v>1</v>
      </c>
      <c r="AG55" s="537" t="str">
        <f ca="1">IF(入力用!$CC$4="","",MID(RIGHT("000000000000"&amp;入力用!$CC$4,12),5,1))</f>
        <v>2</v>
      </c>
      <c r="AH55" s="530" t="str">
        <f ca="1">IF(入力用!$CC$4="","",MID(RIGHT("000000000000"&amp;入力用!$CC$4,12),6,1))</f>
        <v>3</v>
      </c>
      <c r="AI55" s="530" t="str">
        <f ca="1">IF(入力用!$CC$4="","",MID(RIGHT("000000000000"&amp;入力用!$CC$4,12),7,1))</f>
        <v>4</v>
      </c>
      <c r="AJ55" s="532" t="str">
        <f ca="1">IF(入力用!$CC$4="","",MID(RIGHT("000000000000"&amp;入力用!$CC$4,12),8,1))</f>
        <v>5</v>
      </c>
      <c r="AK55" s="537" t="str">
        <f ca="1">IF(入力用!$CC$4="","",MID(RIGHT("000000000000"&amp;入力用!$CC$4,12),9,1))</f>
        <v>6</v>
      </c>
      <c r="AL55" s="530" t="str">
        <f ca="1">IF(入力用!$CC$4="","",MID(RIGHT("000000000000"&amp;入力用!$CC$4,12),10,1))</f>
        <v>7</v>
      </c>
      <c r="AM55" s="530" t="str">
        <f ca="1">IF(入力用!$CC$4="","",MID(RIGHT("000000000000"&amp;入力用!$CC$4,12),11,1))</f>
        <v>8</v>
      </c>
      <c r="AN55" s="532" t="str">
        <f ca="1">IF(入力用!$CC$4="","",MID(RIGHT("000000000000"&amp;入力用!$CC$4,12),12,1))</f>
        <v>9</v>
      </c>
      <c r="AO55" s="196"/>
      <c r="AP55" s="197"/>
      <c r="AQ55" s="197"/>
      <c r="AR55" s="197"/>
      <c r="AS55" s="197"/>
      <c r="AT55" s="197"/>
      <c r="AU55" s="198"/>
      <c r="AV55" s="22"/>
      <c r="AW55" s="22"/>
      <c r="AX55" s="70"/>
      <c r="AZ55" s="74"/>
      <c r="BA55" s="258"/>
      <c r="BB55" s="259"/>
      <c r="BC55" s="284"/>
      <c r="BD55" s="262" t="s">
        <v>300</v>
      </c>
      <c r="BE55" s="262"/>
      <c r="BF55" s="262"/>
      <c r="BG55" s="165" t="str">
        <f t="shared" ca="1" si="99"/>
        <v>4</v>
      </c>
      <c r="BH55" s="167" t="str">
        <f t="shared" ca="1" si="99"/>
        <v>5</v>
      </c>
      <c r="BI55" s="167" t="str">
        <f t="shared" ca="1" si="99"/>
        <v>6</v>
      </c>
      <c r="BJ55" s="271" t="str">
        <f t="shared" ca="1" si="99"/>
        <v>7</v>
      </c>
      <c r="BK55" s="165" t="str">
        <f t="shared" ca="1" si="99"/>
        <v>8</v>
      </c>
      <c r="BL55" s="167" t="str">
        <f t="shared" ca="1" si="99"/>
        <v>9</v>
      </c>
      <c r="BM55" s="167" t="str">
        <f t="shared" ca="1" si="99"/>
        <v>0</v>
      </c>
      <c r="BN55" s="271" t="str">
        <f t="shared" ca="1" si="99"/>
        <v>1</v>
      </c>
      <c r="BO55" s="165" t="str">
        <f t="shared" ca="1" si="99"/>
        <v>2</v>
      </c>
      <c r="BP55" s="167" t="str">
        <f ca="1">T55</f>
        <v>3</v>
      </c>
      <c r="BQ55" s="167" t="str">
        <f t="shared" ca="1" si="84"/>
        <v>4</v>
      </c>
      <c r="BR55" s="271" t="str">
        <f t="shared" ca="1" si="84"/>
        <v>5</v>
      </c>
      <c r="BS55" s="282"/>
      <c r="BT55" s="283"/>
      <c r="BU55" s="262"/>
      <c r="BV55" s="262" t="s">
        <v>300</v>
      </c>
      <c r="BW55" s="262"/>
      <c r="BX55" s="262"/>
      <c r="BY55" s="165" t="str">
        <f t="shared" ca="1" si="96"/>
        <v>8</v>
      </c>
      <c r="BZ55" s="167" t="str">
        <f t="shared" ca="1" si="96"/>
        <v>9</v>
      </c>
      <c r="CA55" s="167" t="str">
        <f t="shared" ca="1" si="96"/>
        <v>0</v>
      </c>
      <c r="CB55" s="271" t="str">
        <f t="shared" ca="1" si="96"/>
        <v>1</v>
      </c>
      <c r="CC55" s="165" t="str">
        <f t="shared" ca="1" si="96"/>
        <v>2</v>
      </c>
      <c r="CD55" s="167" t="str">
        <f t="shared" ca="1" si="96"/>
        <v>3</v>
      </c>
      <c r="CE55" s="167" t="str">
        <f t="shared" ca="1" si="96"/>
        <v>4</v>
      </c>
      <c r="CF55" s="271" t="str">
        <f t="shared" ca="1" si="96"/>
        <v>5</v>
      </c>
      <c r="CG55" s="165" t="str">
        <f t="shared" ca="1" si="96"/>
        <v>6</v>
      </c>
      <c r="CH55" s="167" t="str">
        <f ca="1">AL55</f>
        <v>7</v>
      </c>
      <c r="CI55" s="167" t="str">
        <f t="shared" ca="1" si="101"/>
        <v>8</v>
      </c>
      <c r="CJ55" s="271" t="str">
        <f t="shared" ca="1" si="101"/>
        <v>9</v>
      </c>
      <c r="CK55" s="206">
        <f t="shared" si="101"/>
        <v>0</v>
      </c>
      <c r="CL55" s="207">
        <f t="shared" si="101"/>
        <v>0</v>
      </c>
      <c r="CM55" s="207">
        <f t="shared" si="101"/>
        <v>0</v>
      </c>
      <c r="CN55" s="207">
        <f t="shared" si="101"/>
        <v>0</v>
      </c>
      <c r="CO55" s="207">
        <f t="shared" si="101"/>
        <v>0</v>
      </c>
      <c r="CP55" s="207">
        <f t="shared" si="101"/>
        <v>0</v>
      </c>
      <c r="CQ55" s="208">
        <f t="shared" si="101"/>
        <v>0</v>
      </c>
      <c r="CR55" s="22"/>
      <c r="CS55" s="22"/>
      <c r="CT55" s="22"/>
      <c r="CX55" s="258"/>
      <c r="CY55" s="259"/>
      <c r="CZ55" s="284"/>
      <c r="DA55" s="262" t="s">
        <v>300</v>
      </c>
      <c r="DB55" s="262"/>
      <c r="DC55" s="262"/>
      <c r="DD55" s="165" t="str">
        <f t="shared" ca="1" si="87"/>
        <v>4</v>
      </c>
      <c r="DE55" s="167" t="str">
        <f t="shared" ca="1" si="68"/>
        <v>5</v>
      </c>
      <c r="DF55" s="167" t="str">
        <f t="shared" ca="1" si="69"/>
        <v>6</v>
      </c>
      <c r="DG55" s="271" t="str">
        <f t="shared" ca="1" si="70"/>
        <v>7</v>
      </c>
      <c r="DH55" s="165" t="str">
        <f t="shared" ca="1" si="88"/>
        <v>8</v>
      </c>
      <c r="DI55" s="167" t="str">
        <f t="shared" ca="1" si="89"/>
        <v>9</v>
      </c>
      <c r="DJ55" s="167" t="str">
        <f t="shared" ca="1" si="90"/>
        <v>0</v>
      </c>
      <c r="DK55" s="271" t="str">
        <f t="shared" ca="1" si="91"/>
        <v>1</v>
      </c>
      <c r="DL55" s="165" t="str">
        <f t="shared" ca="1" si="92"/>
        <v>2</v>
      </c>
      <c r="DM55" s="167" t="str">
        <f ca="1">BP55</f>
        <v>3</v>
      </c>
      <c r="DN55" s="167" t="str">
        <f t="shared" ca="1" si="93"/>
        <v>4</v>
      </c>
      <c r="DO55" s="271" t="str">
        <f t="shared" ca="1" si="94"/>
        <v>5</v>
      </c>
      <c r="DP55" s="282"/>
      <c r="DQ55" s="283"/>
      <c r="DR55" s="262"/>
      <c r="DS55" s="151"/>
      <c r="DT55" s="152"/>
      <c r="DU55" s="152"/>
      <c r="DV55" s="152"/>
      <c r="DW55" s="152"/>
      <c r="DX55" s="152"/>
      <c r="DY55" s="152"/>
      <c r="DZ55" s="152"/>
      <c r="EA55" s="152"/>
      <c r="EB55" s="152"/>
      <c r="EC55" s="152"/>
      <c r="ED55" s="152"/>
      <c r="EE55" s="152"/>
      <c r="EF55" s="152"/>
      <c r="EG55" s="153"/>
      <c r="EH55" s="206">
        <f t="shared" si="109"/>
        <v>0</v>
      </c>
      <c r="EI55" s="207">
        <f t="shared" si="109"/>
        <v>0</v>
      </c>
      <c r="EJ55" s="207">
        <f t="shared" si="109"/>
        <v>0</v>
      </c>
      <c r="EK55" s="207">
        <f t="shared" si="109"/>
        <v>0</v>
      </c>
      <c r="EL55" s="207">
        <f t="shared" si="109"/>
        <v>0</v>
      </c>
      <c r="EM55" s="207">
        <f t="shared" si="109"/>
        <v>0</v>
      </c>
      <c r="EN55" s="208">
        <f t="shared" si="109"/>
        <v>0</v>
      </c>
      <c r="EO55" s="22"/>
      <c r="EP55" s="22"/>
      <c r="EQ55" s="70"/>
      <c r="ES55" s="74"/>
      <c r="ET55" s="258"/>
      <c r="EU55" s="259"/>
      <c r="EV55" s="284"/>
      <c r="EW55" s="151"/>
      <c r="EX55" s="152"/>
      <c r="EY55" s="152"/>
      <c r="EZ55" s="152"/>
      <c r="FA55" s="152"/>
      <c r="FB55" s="152"/>
      <c r="FC55" s="152"/>
      <c r="FD55" s="152"/>
      <c r="FE55" s="152"/>
      <c r="FF55" s="152"/>
      <c r="FG55" s="152"/>
      <c r="FH55" s="152"/>
      <c r="FI55" s="152"/>
      <c r="FJ55" s="152"/>
      <c r="FK55" s="153"/>
      <c r="FL55" s="282"/>
      <c r="FM55" s="283"/>
      <c r="FN55" s="262"/>
      <c r="FO55" s="151"/>
      <c r="FP55" s="152"/>
      <c r="FQ55" s="152"/>
      <c r="FR55" s="152"/>
      <c r="FS55" s="152"/>
      <c r="FT55" s="152"/>
      <c r="FU55" s="152"/>
      <c r="FV55" s="152"/>
      <c r="FW55" s="152"/>
      <c r="FX55" s="152"/>
      <c r="FY55" s="152"/>
      <c r="FZ55" s="152"/>
      <c r="GA55" s="152"/>
      <c r="GB55" s="152"/>
      <c r="GC55" s="153"/>
      <c r="GD55" s="178"/>
      <c r="GE55" s="179"/>
      <c r="GF55" s="179"/>
      <c r="GG55" s="179"/>
      <c r="GH55" s="179"/>
      <c r="GI55" s="179"/>
      <c r="GJ55" s="180"/>
      <c r="GK55" s="22"/>
      <c r="GL55" s="22"/>
    </row>
    <row r="56" spans="5:194" ht="12" customHeight="1" x14ac:dyDescent="0.15">
      <c r="E56" s="258"/>
      <c r="F56" s="259"/>
      <c r="G56" s="285"/>
      <c r="H56" s="262"/>
      <c r="I56" s="262"/>
      <c r="J56" s="262"/>
      <c r="K56" s="538"/>
      <c r="L56" s="531"/>
      <c r="M56" s="531"/>
      <c r="N56" s="533"/>
      <c r="O56" s="538"/>
      <c r="P56" s="531"/>
      <c r="Q56" s="531"/>
      <c r="R56" s="533"/>
      <c r="S56" s="538"/>
      <c r="T56" s="531"/>
      <c r="U56" s="531"/>
      <c r="V56" s="533"/>
      <c r="W56" s="282"/>
      <c r="X56" s="283"/>
      <c r="Y56" s="262"/>
      <c r="Z56" s="262"/>
      <c r="AA56" s="262"/>
      <c r="AB56" s="262"/>
      <c r="AC56" s="538"/>
      <c r="AD56" s="531"/>
      <c r="AE56" s="531"/>
      <c r="AF56" s="533"/>
      <c r="AG56" s="538"/>
      <c r="AH56" s="531"/>
      <c r="AI56" s="531"/>
      <c r="AJ56" s="533"/>
      <c r="AK56" s="538"/>
      <c r="AL56" s="531"/>
      <c r="AM56" s="531"/>
      <c r="AN56" s="533"/>
      <c r="AO56" s="196"/>
      <c r="AP56" s="197"/>
      <c r="AQ56" s="197"/>
      <c r="AR56" s="197"/>
      <c r="AS56" s="197"/>
      <c r="AT56" s="197"/>
      <c r="AU56" s="198"/>
      <c r="AV56" s="22"/>
      <c r="AW56" s="22"/>
      <c r="AX56" s="70"/>
      <c r="AZ56" s="74"/>
      <c r="BA56" s="258"/>
      <c r="BB56" s="259"/>
      <c r="BC56" s="285"/>
      <c r="BD56" s="262"/>
      <c r="BE56" s="262"/>
      <c r="BF56" s="262"/>
      <c r="BG56" s="251">
        <f t="shared" si="99"/>
        <v>0</v>
      </c>
      <c r="BH56" s="247">
        <f t="shared" si="99"/>
        <v>0</v>
      </c>
      <c r="BI56" s="247">
        <f t="shared" si="99"/>
        <v>0</v>
      </c>
      <c r="BJ56" s="249">
        <f t="shared" si="99"/>
        <v>0</v>
      </c>
      <c r="BK56" s="251">
        <f t="shared" si="99"/>
        <v>0</v>
      </c>
      <c r="BL56" s="247">
        <f t="shared" si="99"/>
        <v>0</v>
      </c>
      <c r="BM56" s="247">
        <f t="shared" si="99"/>
        <v>0</v>
      </c>
      <c r="BN56" s="249">
        <f t="shared" si="99"/>
        <v>0</v>
      </c>
      <c r="BO56" s="251">
        <f t="shared" si="99"/>
        <v>0</v>
      </c>
      <c r="BP56" s="247">
        <f>T56</f>
        <v>0</v>
      </c>
      <c r="BQ56" s="247">
        <f t="shared" si="84"/>
        <v>0</v>
      </c>
      <c r="BR56" s="249">
        <f t="shared" si="84"/>
        <v>0</v>
      </c>
      <c r="BS56" s="282"/>
      <c r="BT56" s="283"/>
      <c r="BU56" s="262"/>
      <c r="BV56" s="262"/>
      <c r="BW56" s="262"/>
      <c r="BX56" s="262"/>
      <c r="BY56" s="251">
        <f t="shared" si="96"/>
        <v>0</v>
      </c>
      <c r="BZ56" s="247">
        <f t="shared" si="96"/>
        <v>0</v>
      </c>
      <c r="CA56" s="247">
        <f t="shared" si="96"/>
        <v>0</v>
      </c>
      <c r="CB56" s="249">
        <f t="shared" si="96"/>
        <v>0</v>
      </c>
      <c r="CC56" s="251">
        <f t="shared" si="96"/>
        <v>0</v>
      </c>
      <c r="CD56" s="247">
        <f t="shared" si="96"/>
        <v>0</v>
      </c>
      <c r="CE56" s="247">
        <f t="shared" si="96"/>
        <v>0</v>
      </c>
      <c r="CF56" s="249">
        <f t="shared" si="96"/>
        <v>0</v>
      </c>
      <c r="CG56" s="251">
        <f t="shared" si="96"/>
        <v>0</v>
      </c>
      <c r="CH56" s="247">
        <f>AL56</f>
        <v>0</v>
      </c>
      <c r="CI56" s="247">
        <f t="shared" si="101"/>
        <v>0</v>
      </c>
      <c r="CJ56" s="249">
        <f t="shared" si="101"/>
        <v>0</v>
      </c>
      <c r="CK56" s="206">
        <f t="shared" si="101"/>
        <v>0</v>
      </c>
      <c r="CL56" s="207">
        <f t="shared" si="101"/>
        <v>0</v>
      </c>
      <c r="CM56" s="207">
        <f t="shared" si="101"/>
        <v>0</v>
      </c>
      <c r="CN56" s="207">
        <f t="shared" si="101"/>
        <v>0</v>
      </c>
      <c r="CO56" s="207">
        <f t="shared" si="101"/>
        <v>0</v>
      </c>
      <c r="CP56" s="207">
        <f t="shared" si="101"/>
        <v>0</v>
      </c>
      <c r="CQ56" s="208">
        <f t="shared" si="101"/>
        <v>0</v>
      </c>
      <c r="CR56" s="22"/>
      <c r="CS56" s="22"/>
      <c r="CT56" s="22"/>
      <c r="CX56" s="258"/>
      <c r="CY56" s="259"/>
      <c r="CZ56" s="285"/>
      <c r="DA56" s="262"/>
      <c r="DB56" s="262"/>
      <c r="DC56" s="262"/>
      <c r="DD56" s="251">
        <f t="shared" si="87"/>
        <v>0</v>
      </c>
      <c r="DE56" s="247">
        <f t="shared" si="68"/>
        <v>0</v>
      </c>
      <c r="DF56" s="247">
        <f t="shared" si="69"/>
        <v>0</v>
      </c>
      <c r="DG56" s="249">
        <f t="shared" si="70"/>
        <v>0</v>
      </c>
      <c r="DH56" s="251">
        <f t="shared" si="88"/>
        <v>0</v>
      </c>
      <c r="DI56" s="247">
        <f t="shared" si="89"/>
        <v>0</v>
      </c>
      <c r="DJ56" s="247">
        <f t="shared" si="90"/>
        <v>0</v>
      </c>
      <c r="DK56" s="249">
        <f t="shared" si="91"/>
        <v>0</v>
      </c>
      <c r="DL56" s="251">
        <f t="shared" si="92"/>
        <v>0</v>
      </c>
      <c r="DM56" s="247">
        <f>BP56</f>
        <v>0</v>
      </c>
      <c r="DN56" s="247">
        <f t="shared" si="93"/>
        <v>0</v>
      </c>
      <c r="DO56" s="249">
        <f t="shared" si="94"/>
        <v>0</v>
      </c>
      <c r="DP56" s="282"/>
      <c r="DQ56" s="283"/>
      <c r="DR56" s="262"/>
      <c r="DS56" s="154"/>
      <c r="DT56" s="155"/>
      <c r="DU56" s="155"/>
      <c r="DV56" s="155"/>
      <c r="DW56" s="155"/>
      <c r="DX56" s="155"/>
      <c r="DY56" s="155"/>
      <c r="DZ56" s="155"/>
      <c r="EA56" s="155"/>
      <c r="EB56" s="155"/>
      <c r="EC56" s="155"/>
      <c r="ED56" s="155"/>
      <c r="EE56" s="155"/>
      <c r="EF56" s="155"/>
      <c r="EG56" s="156"/>
      <c r="EH56" s="206">
        <f t="shared" si="109"/>
        <v>0</v>
      </c>
      <c r="EI56" s="207">
        <f t="shared" si="109"/>
        <v>0</v>
      </c>
      <c r="EJ56" s="207">
        <f t="shared" si="109"/>
        <v>0</v>
      </c>
      <c r="EK56" s="207">
        <f t="shared" si="109"/>
        <v>0</v>
      </c>
      <c r="EL56" s="207">
        <f t="shared" si="109"/>
        <v>0</v>
      </c>
      <c r="EM56" s="207">
        <f t="shared" si="109"/>
        <v>0</v>
      </c>
      <c r="EN56" s="208">
        <f t="shared" si="109"/>
        <v>0</v>
      </c>
      <c r="EO56" s="22"/>
      <c r="EP56" s="22"/>
      <c r="EQ56" s="70"/>
      <c r="ES56" s="74"/>
      <c r="ET56" s="258"/>
      <c r="EU56" s="259"/>
      <c r="EV56" s="285"/>
      <c r="EW56" s="154"/>
      <c r="EX56" s="155"/>
      <c r="EY56" s="155"/>
      <c r="EZ56" s="155"/>
      <c r="FA56" s="155"/>
      <c r="FB56" s="155"/>
      <c r="FC56" s="155"/>
      <c r="FD56" s="155"/>
      <c r="FE56" s="155"/>
      <c r="FF56" s="155"/>
      <c r="FG56" s="155"/>
      <c r="FH56" s="155"/>
      <c r="FI56" s="155"/>
      <c r="FJ56" s="155"/>
      <c r="FK56" s="156"/>
      <c r="FL56" s="282"/>
      <c r="FM56" s="283"/>
      <c r="FN56" s="262"/>
      <c r="FO56" s="154"/>
      <c r="FP56" s="155"/>
      <c r="FQ56" s="155"/>
      <c r="FR56" s="155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6"/>
      <c r="GD56" s="178"/>
      <c r="GE56" s="179"/>
      <c r="GF56" s="179"/>
      <c r="GG56" s="179"/>
      <c r="GH56" s="179"/>
      <c r="GI56" s="179"/>
      <c r="GJ56" s="180"/>
      <c r="GK56" s="22"/>
      <c r="GL56" s="22"/>
    </row>
    <row r="57" spans="5:194" ht="12" customHeight="1" x14ac:dyDescent="0.15">
      <c r="E57" s="258"/>
      <c r="F57" s="259"/>
      <c r="G57" s="263">
        <v>3</v>
      </c>
      <c r="H57" s="273" t="s">
        <v>256</v>
      </c>
      <c r="I57" s="274"/>
      <c r="J57" s="275"/>
      <c r="K57" s="539" t="str">
        <f ca="1">IF(入力用!BO4="","",入力用!BO4)</f>
        <v>キタ　サブロウ</v>
      </c>
      <c r="L57" s="540"/>
      <c r="M57" s="540"/>
      <c r="N57" s="540"/>
      <c r="O57" s="540"/>
      <c r="P57" s="540"/>
      <c r="Q57" s="540"/>
      <c r="R57" s="540"/>
      <c r="S57" s="540"/>
      <c r="T57" s="525" t="s">
        <v>80</v>
      </c>
      <c r="U57" s="528" t="str">
        <f ca="1">ASC(入力用!BR4)</f>
        <v/>
      </c>
      <c r="V57" s="529"/>
      <c r="W57" s="282"/>
      <c r="X57" s="283"/>
      <c r="Y57" s="262">
        <v>3</v>
      </c>
      <c r="Z57" s="273" t="s">
        <v>256</v>
      </c>
      <c r="AA57" s="274"/>
      <c r="AB57" s="275"/>
      <c r="AC57" s="539" t="str">
        <f ca="1">IF(入力用!CE4="","",入力用!CE4)</f>
        <v>キタ　アキコ</v>
      </c>
      <c r="AD57" s="540"/>
      <c r="AE57" s="540"/>
      <c r="AF57" s="540"/>
      <c r="AG57" s="540"/>
      <c r="AH57" s="540"/>
      <c r="AI57" s="540"/>
      <c r="AJ57" s="540"/>
      <c r="AK57" s="540"/>
      <c r="AL57" s="525" t="s">
        <v>80</v>
      </c>
      <c r="AM57" s="528" t="str">
        <f ca="1">IF(ASC(入力用!CH4)="1","○","")</f>
        <v/>
      </c>
      <c r="AN57" s="529"/>
      <c r="AO57" s="196"/>
      <c r="AP57" s="197"/>
      <c r="AQ57" s="197"/>
      <c r="AR57" s="197"/>
      <c r="AS57" s="197"/>
      <c r="AT57" s="197"/>
      <c r="AU57" s="198"/>
      <c r="AV57" s="22"/>
      <c r="AW57" s="22"/>
      <c r="AX57" s="70"/>
      <c r="AZ57" s="74"/>
      <c r="BA57" s="258"/>
      <c r="BB57" s="259"/>
      <c r="BC57" s="263">
        <v>3</v>
      </c>
      <c r="BD57" s="273" t="s">
        <v>256</v>
      </c>
      <c r="BE57" s="274"/>
      <c r="BF57" s="275"/>
      <c r="BG57" s="276" t="str">
        <f t="shared" ca="1" si="99"/>
        <v>キタ　サブロウ</v>
      </c>
      <c r="BH57" s="277">
        <f t="shared" si="99"/>
        <v>0</v>
      </c>
      <c r="BI57" s="277">
        <f t="shared" si="99"/>
        <v>0</v>
      </c>
      <c r="BJ57" s="277">
        <f t="shared" si="99"/>
        <v>0</v>
      </c>
      <c r="BK57" s="277">
        <f t="shared" si="99"/>
        <v>0</v>
      </c>
      <c r="BL57" s="277">
        <f t="shared" si="99"/>
        <v>0</v>
      </c>
      <c r="BM57" s="277">
        <f t="shared" si="99"/>
        <v>0</v>
      </c>
      <c r="BN57" s="277">
        <f t="shared" si="99"/>
        <v>0</v>
      </c>
      <c r="BO57" s="278">
        <f t="shared" si="99"/>
        <v>0</v>
      </c>
      <c r="BP57" s="169" t="s">
        <v>2</v>
      </c>
      <c r="BQ57" s="172" t="str">
        <f t="shared" ref="BQ57:BR66" ca="1" si="116">U57</f>
        <v/>
      </c>
      <c r="BR57" s="173">
        <f t="shared" si="116"/>
        <v>0</v>
      </c>
      <c r="BS57" s="282"/>
      <c r="BT57" s="283"/>
      <c r="BU57" s="262">
        <v>3</v>
      </c>
      <c r="BV57" s="273" t="s">
        <v>256</v>
      </c>
      <c r="BW57" s="274"/>
      <c r="BX57" s="275"/>
      <c r="BY57" s="276" t="str">
        <f t="shared" ca="1" si="96"/>
        <v>キタ　アキコ</v>
      </c>
      <c r="BZ57" s="277">
        <f t="shared" si="96"/>
        <v>0</v>
      </c>
      <c r="CA57" s="277">
        <f t="shared" si="96"/>
        <v>0</v>
      </c>
      <c r="CB57" s="277">
        <f t="shared" si="96"/>
        <v>0</v>
      </c>
      <c r="CC57" s="277">
        <f t="shared" si="96"/>
        <v>0</v>
      </c>
      <c r="CD57" s="277">
        <f t="shared" si="96"/>
        <v>0</v>
      </c>
      <c r="CE57" s="277">
        <f t="shared" si="96"/>
        <v>0</v>
      </c>
      <c r="CF57" s="277">
        <f t="shared" si="96"/>
        <v>0</v>
      </c>
      <c r="CG57" s="278">
        <f t="shared" si="96"/>
        <v>0</v>
      </c>
      <c r="CH57" s="169" t="s">
        <v>2</v>
      </c>
      <c r="CI57" s="172" t="str">
        <f t="shared" ca="1" si="101"/>
        <v/>
      </c>
      <c r="CJ57" s="173">
        <f t="shared" si="101"/>
        <v>0</v>
      </c>
      <c r="CK57" s="206">
        <f t="shared" si="101"/>
        <v>0</v>
      </c>
      <c r="CL57" s="207">
        <f t="shared" si="101"/>
        <v>0</v>
      </c>
      <c r="CM57" s="207">
        <f t="shared" si="101"/>
        <v>0</v>
      </c>
      <c r="CN57" s="207">
        <f t="shared" si="101"/>
        <v>0</v>
      </c>
      <c r="CO57" s="207">
        <f t="shared" si="101"/>
        <v>0</v>
      </c>
      <c r="CP57" s="207">
        <f t="shared" si="101"/>
        <v>0</v>
      </c>
      <c r="CQ57" s="208">
        <f t="shared" si="101"/>
        <v>0</v>
      </c>
      <c r="CR57" s="22"/>
      <c r="CS57" s="22"/>
      <c r="CT57" s="22"/>
      <c r="CX57" s="258"/>
      <c r="CY57" s="259"/>
      <c r="CZ57" s="263">
        <v>3</v>
      </c>
      <c r="DA57" s="273" t="s">
        <v>256</v>
      </c>
      <c r="DB57" s="274"/>
      <c r="DC57" s="275"/>
      <c r="DD57" s="276" t="str">
        <f t="shared" ca="1" si="87"/>
        <v>キタ　サブロウ</v>
      </c>
      <c r="DE57" s="277">
        <f t="shared" si="68"/>
        <v>0</v>
      </c>
      <c r="DF57" s="277">
        <f t="shared" si="69"/>
        <v>0</v>
      </c>
      <c r="DG57" s="277">
        <f t="shared" si="70"/>
        <v>0</v>
      </c>
      <c r="DH57" s="277">
        <f t="shared" si="88"/>
        <v>0</v>
      </c>
      <c r="DI57" s="277">
        <f t="shared" si="89"/>
        <v>0</v>
      </c>
      <c r="DJ57" s="277">
        <f t="shared" si="90"/>
        <v>0</v>
      </c>
      <c r="DK57" s="277">
        <f t="shared" si="91"/>
        <v>0</v>
      </c>
      <c r="DL57" s="278">
        <f t="shared" si="92"/>
        <v>0</v>
      </c>
      <c r="DM57" s="169" t="s">
        <v>2</v>
      </c>
      <c r="DN57" s="172" t="str">
        <f t="shared" ca="1" si="93"/>
        <v/>
      </c>
      <c r="DO57" s="173">
        <f t="shared" si="94"/>
        <v>0</v>
      </c>
      <c r="DP57" s="282"/>
      <c r="DQ57" s="283"/>
      <c r="DR57" s="262">
        <v>3</v>
      </c>
      <c r="DS57" s="273" t="s">
        <v>256</v>
      </c>
      <c r="DT57" s="274"/>
      <c r="DU57" s="275"/>
      <c r="DV57" s="276" t="str">
        <f t="shared" ref="DV57:ED59" ca="1" si="117">BY57</f>
        <v>キタ　アキコ</v>
      </c>
      <c r="DW57" s="277">
        <f t="shared" si="117"/>
        <v>0</v>
      </c>
      <c r="DX57" s="277">
        <f t="shared" si="117"/>
        <v>0</v>
      </c>
      <c r="DY57" s="277">
        <f t="shared" si="117"/>
        <v>0</v>
      </c>
      <c r="DZ57" s="277">
        <f t="shared" si="117"/>
        <v>0</v>
      </c>
      <c r="EA57" s="277">
        <f t="shared" si="117"/>
        <v>0</v>
      </c>
      <c r="EB57" s="277">
        <f t="shared" si="117"/>
        <v>0</v>
      </c>
      <c r="EC57" s="277">
        <f t="shared" si="117"/>
        <v>0</v>
      </c>
      <c r="ED57" s="278">
        <f t="shared" si="117"/>
        <v>0</v>
      </c>
      <c r="EE57" s="169" t="s">
        <v>2</v>
      </c>
      <c r="EF57" s="172" t="str">
        <f t="shared" ref="EF57:EG59" ca="1" si="118">CI57</f>
        <v/>
      </c>
      <c r="EG57" s="173">
        <f t="shared" si="118"/>
        <v>0</v>
      </c>
      <c r="EH57" s="206">
        <f t="shared" si="109"/>
        <v>0</v>
      </c>
      <c r="EI57" s="207">
        <f t="shared" si="109"/>
        <v>0</v>
      </c>
      <c r="EJ57" s="207">
        <f t="shared" si="109"/>
        <v>0</v>
      </c>
      <c r="EK57" s="207">
        <f t="shared" si="109"/>
        <v>0</v>
      </c>
      <c r="EL57" s="207">
        <f t="shared" si="109"/>
        <v>0</v>
      </c>
      <c r="EM57" s="207">
        <f t="shared" si="109"/>
        <v>0</v>
      </c>
      <c r="EN57" s="208">
        <f t="shared" si="109"/>
        <v>0</v>
      </c>
      <c r="EO57" s="22"/>
      <c r="EP57" s="22"/>
      <c r="EQ57" s="70"/>
      <c r="ES57" s="74"/>
      <c r="ET57" s="258"/>
      <c r="EU57" s="259"/>
      <c r="EV57" s="263">
        <v>3</v>
      </c>
      <c r="EW57" s="273" t="s">
        <v>256</v>
      </c>
      <c r="EX57" s="274"/>
      <c r="EY57" s="275"/>
      <c r="EZ57" s="276" t="str">
        <f t="shared" ref="EZ57:FH59" ca="1" si="119">DD57</f>
        <v>キタ　サブロウ</v>
      </c>
      <c r="FA57" s="277">
        <f t="shared" si="119"/>
        <v>0</v>
      </c>
      <c r="FB57" s="277">
        <f t="shared" si="119"/>
        <v>0</v>
      </c>
      <c r="FC57" s="277">
        <f t="shared" si="119"/>
        <v>0</v>
      </c>
      <c r="FD57" s="277">
        <f t="shared" si="119"/>
        <v>0</v>
      </c>
      <c r="FE57" s="277">
        <f t="shared" si="119"/>
        <v>0</v>
      </c>
      <c r="FF57" s="277">
        <f t="shared" si="119"/>
        <v>0</v>
      </c>
      <c r="FG57" s="277">
        <f t="shared" si="119"/>
        <v>0</v>
      </c>
      <c r="FH57" s="278">
        <f t="shared" si="119"/>
        <v>0</v>
      </c>
      <c r="FI57" s="169" t="s">
        <v>2</v>
      </c>
      <c r="FJ57" s="172" t="str">
        <f t="shared" ref="FJ57:FK59" ca="1" si="120">DN57</f>
        <v/>
      </c>
      <c r="FK57" s="173">
        <f t="shared" si="120"/>
        <v>0</v>
      </c>
      <c r="FL57" s="282"/>
      <c r="FM57" s="283"/>
      <c r="FN57" s="262">
        <v>3</v>
      </c>
      <c r="FO57" s="273" t="s">
        <v>256</v>
      </c>
      <c r="FP57" s="274"/>
      <c r="FQ57" s="275"/>
      <c r="FR57" s="276" t="str">
        <f t="shared" ref="FR57:FZ59" ca="1" si="121">DV57</f>
        <v>キタ　アキコ</v>
      </c>
      <c r="FS57" s="277">
        <f t="shared" si="121"/>
        <v>0</v>
      </c>
      <c r="FT57" s="277">
        <f t="shared" si="121"/>
        <v>0</v>
      </c>
      <c r="FU57" s="277">
        <f t="shared" si="121"/>
        <v>0</v>
      </c>
      <c r="FV57" s="277">
        <f t="shared" si="121"/>
        <v>0</v>
      </c>
      <c r="FW57" s="277">
        <f t="shared" si="121"/>
        <v>0</v>
      </c>
      <c r="FX57" s="277">
        <f t="shared" si="121"/>
        <v>0</v>
      </c>
      <c r="FY57" s="277">
        <f t="shared" si="121"/>
        <v>0</v>
      </c>
      <c r="FZ57" s="278">
        <f t="shared" si="121"/>
        <v>0</v>
      </c>
      <c r="GA57" s="169" t="s">
        <v>2</v>
      </c>
      <c r="GB57" s="172" t="str">
        <f t="shared" ref="GB57:GC59" ca="1" si="122">EF57</f>
        <v/>
      </c>
      <c r="GC57" s="173">
        <f t="shared" si="122"/>
        <v>0</v>
      </c>
      <c r="GD57" s="178"/>
      <c r="GE57" s="179"/>
      <c r="GF57" s="179"/>
      <c r="GG57" s="179"/>
      <c r="GH57" s="179"/>
      <c r="GI57" s="179"/>
      <c r="GJ57" s="180"/>
      <c r="GK57" s="22"/>
      <c r="GL57" s="22"/>
    </row>
    <row r="58" spans="5:194" ht="12.75" customHeight="1" x14ac:dyDescent="0.15">
      <c r="E58" s="258"/>
      <c r="F58" s="259"/>
      <c r="G58" s="284"/>
      <c r="H58" s="163" t="s">
        <v>299</v>
      </c>
      <c r="I58" s="163"/>
      <c r="J58" s="163"/>
      <c r="K58" s="534" t="str">
        <f ca="1">IF(入力用!BP4="","",入力用!BP4)</f>
        <v>北　三郎</v>
      </c>
      <c r="L58" s="535"/>
      <c r="M58" s="535"/>
      <c r="N58" s="535"/>
      <c r="O58" s="535"/>
      <c r="P58" s="535"/>
      <c r="Q58" s="535"/>
      <c r="R58" s="535"/>
      <c r="S58" s="535"/>
      <c r="T58" s="526"/>
      <c r="U58" s="461"/>
      <c r="V58" s="461"/>
      <c r="W58" s="282"/>
      <c r="X58" s="283"/>
      <c r="Y58" s="262"/>
      <c r="Z58" s="163" t="s">
        <v>299</v>
      </c>
      <c r="AA58" s="163"/>
      <c r="AB58" s="163"/>
      <c r="AC58" s="534" t="str">
        <f ca="1">IF(入力用!CF4="","",入力用!CF4)</f>
        <v>北　秋子</v>
      </c>
      <c r="AD58" s="535"/>
      <c r="AE58" s="535"/>
      <c r="AF58" s="535"/>
      <c r="AG58" s="535"/>
      <c r="AH58" s="535"/>
      <c r="AI58" s="535"/>
      <c r="AJ58" s="535"/>
      <c r="AK58" s="535"/>
      <c r="AL58" s="526"/>
      <c r="AM58" s="461"/>
      <c r="AN58" s="461"/>
      <c r="AO58" s="187" t="s">
        <v>40</v>
      </c>
      <c r="AP58" s="188"/>
      <c r="AQ58" s="188"/>
      <c r="AR58" s="188"/>
      <c r="AS58" s="188"/>
      <c r="AT58" s="188"/>
      <c r="AU58" s="189"/>
      <c r="AV58" s="22"/>
      <c r="AW58" s="22"/>
      <c r="AX58" s="70"/>
      <c r="AZ58" s="74"/>
      <c r="BA58" s="258"/>
      <c r="BB58" s="259"/>
      <c r="BC58" s="284"/>
      <c r="BD58" s="163" t="s">
        <v>299</v>
      </c>
      <c r="BE58" s="163"/>
      <c r="BF58" s="163"/>
      <c r="BG58" s="157" t="str">
        <f t="shared" ca="1" si="99"/>
        <v>北　三郎</v>
      </c>
      <c r="BH58" s="158">
        <f t="shared" si="99"/>
        <v>0</v>
      </c>
      <c r="BI58" s="158">
        <f t="shared" si="99"/>
        <v>0</v>
      </c>
      <c r="BJ58" s="158">
        <f t="shared" si="99"/>
        <v>0</v>
      </c>
      <c r="BK58" s="158">
        <f t="shared" si="99"/>
        <v>0</v>
      </c>
      <c r="BL58" s="158">
        <f t="shared" si="99"/>
        <v>0</v>
      </c>
      <c r="BM58" s="158">
        <f t="shared" si="99"/>
        <v>0</v>
      </c>
      <c r="BN58" s="158">
        <f t="shared" si="99"/>
        <v>0</v>
      </c>
      <c r="BO58" s="159">
        <f t="shared" si="99"/>
        <v>0</v>
      </c>
      <c r="BP58" s="170"/>
      <c r="BQ58" s="174">
        <f t="shared" si="116"/>
        <v>0</v>
      </c>
      <c r="BR58" s="174">
        <f t="shared" si="116"/>
        <v>0</v>
      </c>
      <c r="BS58" s="282"/>
      <c r="BT58" s="283"/>
      <c r="BU58" s="262"/>
      <c r="BV58" s="163" t="s">
        <v>299</v>
      </c>
      <c r="BW58" s="163"/>
      <c r="BX58" s="163"/>
      <c r="BY58" s="157" t="str">
        <f t="shared" ca="1" si="96"/>
        <v>北　秋子</v>
      </c>
      <c r="BZ58" s="158">
        <f t="shared" si="96"/>
        <v>0</v>
      </c>
      <c r="CA58" s="158">
        <f t="shared" si="96"/>
        <v>0</v>
      </c>
      <c r="CB58" s="158">
        <f t="shared" si="96"/>
        <v>0</v>
      </c>
      <c r="CC58" s="158">
        <f t="shared" si="96"/>
        <v>0</v>
      </c>
      <c r="CD58" s="158">
        <f t="shared" si="96"/>
        <v>0</v>
      </c>
      <c r="CE58" s="158">
        <f t="shared" si="96"/>
        <v>0</v>
      </c>
      <c r="CF58" s="158">
        <f t="shared" si="96"/>
        <v>0</v>
      </c>
      <c r="CG58" s="159">
        <f t="shared" si="96"/>
        <v>0</v>
      </c>
      <c r="CH58" s="170"/>
      <c r="CI58" s="174">
        <f t="shared" si="101"/>
        <v>0</v>
      </c>
      <c r="CJ58" s="174">
        <f t="shared" si="101"/>
        <v>0</v>
      </c>
      <c r="CK58" s="187" t="s">
        <v>40</v>
      </c>
      <c r="CL58" s="188"/>
      <c r="CM58" s="188"/>
      <c r="CN58" s="188"/>
      <c r="CO58" s="188"/>
      <c r="CP58" s="188"/>
      <c r="CQ58" s="189"/>
      <c r="CR58" s="22"/>
      <c r="CS58" s="22"/>
      <c r="CT58" s="22"/>
      <c r="CX58" s="258"/>
      <c r="CY58" s="259"/>
      <c r="CZ58" s="284"/>
      <c r="DA58" s="163" t="s">
        <v>299</v>
      </c>
      <c r="DB58" s="163"/>
      <c r="DC58" s="163"/>
      <c r="DD58" s="157" t="str">
        <f t="shared" ca="1" si="87"/>
        <v>北　三郎</v>
      </c>
      <c r="DE58" s="158">
        <f t="shared" si="68"/>
        <v>0</v>
      </c>
      <c r="DF58" s="158">
        <f t="shared" si="69"/>
        <v>0</v>
      </c>
      <c r="DG58" s="158">
        <f t="shared" si="70"/>
        <v>0</v>
      </c>
      <c r="DH58" s="158">
        <f t="shared" si="88"/>
        <v>0</v>
      </c>
      <c r="DI58" s="158">
        <f t="shared" si="89"/>
        <v>0</v>
      </c>
      <c r="DJ58" s="158">
        <f t="shared" si="90"/>
        <v>0</v>
      </c>
      <c r="DK58" s="158">
        <f t="shared" si="91"/>
        <v>0</v>
      </c>
      <c r="DL58" s="159">
        <f t="shared" si="92"/>
        <v>0</v>
      </c>
      <c r="DM58" s="170"/>
      <c r="DN58" s="174">
        <f t="shared" si="93"/>
        <v>0</v>
      </c>
      <c r="DO58" s="174">
        <f t="shared" si="94"/>
        <v>0</v>
      </c>
      <c r="DP58" s="282"/>
      <c r="DQ58" s="283"/>
      <c r="DR58" s="262"/>
      <c r="DS58" s="163" t="s">
        <v>299</v>
      </c>
      <c r="DT58" s="163"/>
      <c r="DU58" s="163"/>
      <c r="DV58" s="157" t="str">
        <f t="shared" ca="1" si="117"/>
        <v>北　秋子</v>
      </c>
      <c r="DW58" s="158">
        <f t="shared" si="117"/>
        <v>0</v>
      </c>
      <c r="DX58" s="158">
        <f t="shared" si="117"/>
        <v>0</v>
      </c>
      <c r="DY58" s="158">
        <f t="shared" si="117"/>
        <v>0</v>
      </c>
      <c r="DZ58" s="158">
        <f t="shared" si="117"/>
        <v>0</v>
      </c>
      <c r="EA58" s="158">
        <f t="shared" si="117"/>
        <v>0</v>
      </c>
      <c r="EB58" s="158">
        <f t="shared" si="117"/>
        <v>0</v>
      </c>
      <c r="EC58" s="158">
        <f t="shared" si="117"/>
        <v>0</v>
      </c>
      <c r="ED58" s="159">
        <f t="shared" si="117"/>
        <v>0</v>
      </c>
      <c r="EE58" s="170"/>
      <c r="EF58" s="174">
        <f t="shared" si="118"/>
        <v>0</v>
      </c>
      <c r="EG58" s="174">
        <f t="shared" si="118"/>
        <v>0</v>
      </c>
      <c r="EH58" s="175"/>
      <c r="EI58" s="176"/>
      <c r="EJ58" s="176"/>
      <c r="EK58" s="176"/>
      <c r="EL58" s="176"/>
      <c r="EM58" s="176"/>
      <c r="EN58" s="177"/>
      <c r="EO58" s="22"/>
      <c r="EP58" s="22"/>
      <c r="EQ58" s="70"/>
      <c r="ES58" s="74"/>
      <c r="ET58" s="258"/>
      <c r="EU58" s="259"/>
      <c r="EV58" s="284"/>
      <c r="EW58" s="163" t="s">
        <v>299</v>
      </c>
      <c r="EX58" s="163"/>
      <c r="EY58" s="163"/>
      <c r="EZ58" s="157" t="str">
        <f t="shared" ca="1" si="119"/>
        <v>北　三郎</v>
      </c>
      <c r="FA58" s="158">
        <f t="shared" si="119"/>
        <v>0</v>
      </c>
      <c r="FB58" s="158">
        <f t="shared" si="119"/>
        <v>0</v>
      </c>
      <c r="FC58" s="158">
        <f t="shared" si="119"/>
        <v>0</v>
      </c>
      <c r="FD58" s="158">
        <f t="shared" si="119"/>
        <v>0</v>
      </c>
      <c r="FE58" s="158">
        <f t="shared" si="119"/>
        <v>0</v>
      </c>
      <c r="FF58" s="158">
        <f t="shared" si="119"/>
        <v>0</v>
      </c>
      <c r="FG58" s="158">
        <f t="shared" si="119"/>
        <v>0</v>
      </c>
      <c r="FH58" s="159">
        <f t="shared" si="119"/>
        <v>0</v>
      </c>
      <c r="FI58" s="170"/>
      <c r="FJ58" s="174">
        <f t="shared" si="120"/>
        <v>0</v>
      </c>
      <c r="FK58" s="174">
        <f t="shared" si="120"/>
        <v>0</v>
      </c>
      <c r="FL58" s="282"/>
      <c r="FM58" s="283"/>
      <c r="FN58" s="262"/>
      <c r="FO58" s="163" t="s">
        <v>299</v>
      </c>
      <c r="FP58" s="163"/>
      <c r="FQ58" s="163"/>
      <c r="FR58" s="157" t="str">
        <f t="shared" ca="1" si="121"/>
        <v>北　秋子</v>
      </c>
      <c r="FS58" s="158">
        <f t="shared" si="121"/>
        <v>0</v>
      </c>
      <c r="FT58" s="158">
        <f t="shared" si="121"/>
        <v>0</v>
      </c>
      <c r="FU58" s="158">
        <f t="shared" si="121"/>
        <v>0</v>
      </c>
      <c r="FV58" s="158">
        <f t="shared" si="121"/>
        <v>0</v>
      </c>
      <c r="FW58" s="158">
        <f t="shared" si="121"/>
        <v>0</v>
      </c>
      <c r="FX58" s="158">
        <f t="shared" si="121"/>
        <v>0</v>
      </c>
      <c r="FY58" s="158">
        <f t="shared" si="121"/>
        <v>0</v>
      </c>
      <c r="FZ58" s="159">
        <f t="shared" si="121"/>
        <v>0</v>
      </c>
      <c r="GA58" s="170"/>
      <c r="GB58" s="174">
        <f t="shared" si="122"/>
        <v>0</v>
      </c>
      <c r="GC58" s="174">
        <f t="shared" si="122"/>
        <v>0</v>
      </c>
      <c r="GD58" s="178"/>
      <c r="GE58" s="179"/>
      <c r="GF58" s="179"/>
      <c r="GG58" s="179"/>
      <c r="GH58" s="179"/>
      <c r="GI58" s="179"/>
      <c r="GJ58" s="180"/>
      <c r="GK58" s="22"/>
      <c r="GL58" s="22"/>
    </row>
    <row r="59" spans="5:194" ht="12" customHeight="1" x14ac:dyDescent="0.15">
      <c r="E59" s="258"/>
      <c r="F59" s="259"/>
      <c r="G59" s="284"/>
      <c r="H59" s="164"/>
      <c r="I59" s="164"/>
      <c r="J59" s="164"/>
      <c r="K59" s="536"/>
      <c r="L59" s="536"/>
      <c r="M59" s="536"/>
      <c r="N59" s="536"/>
      <c r="O59" s="536"/>
      <c r="P59" s="536"/>
      <c r="Q59" s="536"/>
      <c r="R59" s="536"/>
      <c r="S59" s="536"/>
      <c r="T59" s="527"/>
      <c r="U59" s="461"/>
      <c r="V59" s="461"/>
      <c r="W59" s="282"/>
      <c r="X59" s="283"/>
      <c r="Y59" s="262"/>
      <c r="Z59" s="164"/>
      <c r="AA59" s="164"/>
      <c r="AB59" s="164"/>
      <c r="AC59" s="536"/>
      <c r="AD59" s="536"/>
      <c r="AE59" s="536"/>
      <c r="AF59" s="536"/>
      <c r="AG59" s="536"/>
      <c r="AH59" s="536"/>
      <c r="AI59" s="536"/>
      <c r="AJ59" s="536"/>
      <c r="AK59" s="536"/>
      <c r="AL59" s="527"/>
      <c r="AM59" s="461"/>
      <c r="AN59" s="461"/>
      <c r="AO59" s="190"/>
      <c r="AP59" s="191"/>
      <c r="AQ59" s="191"/>
      <c r="AR59" s="191"/>
      <c r="AS59" s="191"/>
      <c r="AT59" s="191"/>
      <c r="AU59" s="192"/>
      <c r="AV59" s="22"/>
      <c r="AW59" s="22"/>
      <c r="AX59" s="70"/>
      <c r="AZ59" s="74"/>
      <c r="BA59" s="258"/>
      <c r="BB59" s="259"/>
      <c r="BC59" s="284"/>
      <c r="BD59" s="164"/>
      <c r="BE59" s="164"/>
      <c r="BF59" s="164"/>
      <c r="BG59" s="160">
        <f t="shared" si="99"/>
        <v>0</v>
      </c>
      <c r="BH59" s="161">
        <f t="shared" si="99"/>
        <v>0</v>
      </c>
      <c r="BI59" s="161">
        <f t="shared" si="99"/>
        <v>0</v>
      </c>
      <c r="BJ59" s="161">
        <f t="shared" si="99"/>
        <v>0</v>
      </c>
      <c r="BK59" s="161">
        <f t="shared" si="99"/>
        <v>0</v>
      </c>
      <c r="BL59" s="161">
        <f t="shared" si="99"/>
        <v>0</v>
      </c>
      <c r="BM59" s="161">
        <f t="shared" si="99"/>
        <v>0</v>
      </c>
      <c r="BN59" s="161">
        <f t="shared" si="99"/>
        <v>0</v>
      </c>
      <c r="BO59" s="162">
        <f t="shared" si="99"/>
        <v>0</v>
      </c>
      <c r="BP59" s="171"/>
      <c r="BQ59" s="174">
        <f t="shared" si="116"/>
        <v>0</v>
      </c>
      <c r="BR59" s="174">
        <f t="shared" si="116"/>
        <v>0</v>
      </c>
      <c r="BS59" s="282"/>
      <c r="BT59" s="283"/>
      <c r="BU59" s="262"/>
      <c r="BV59" s="164"/>
      <c r="BW59" s="164"/>
      <c r="BX59" s="164"/>
      <c r="BY59" s="160">
        <f t="shared" ref="BY59:CG66" si="123">AC59</f>
        <v>0</v>
      </c>
      <c r="BZ59" s="161">
        <f t="shared" si="123"/>
        <v>0</v>
      </c>
      <c r="CA59" s="161">
        <f t="shared" si="123"/>
        <v>0</v>
      </c>
      <c r="CB59" s="161">
        <f t="shared" si="123"/>
        <v>0</v>
      </c>
      <c r="CC59" s="161">
        <f t="shared" si="123"/>
        <v>0</v>
      </c>
      <c r="CD59" s="161">
        <f t="shared" si="123"/>
        <v>0</v>
      </c>
      <c r="CE59" s="161">
        <f t="shared" si="123"/>
        <v>0</v>
      </c>
      <c r="CF59" s="161">
        <f t="shared" si="123"/>
        <v>0</v>
      </c>
      <c r="CG59" s="162">
        <f t="shared" si="123"/>
        <v>0</v>
      </c>
      <c r="CH59" s="171"/>
      <c r="CI59" s="174">
        <f t="shared" si="101"/>
        <v>0</v>
      </c>
      <c r="CJ59" s="174">
        <f t="shared" si="101"/>
        <v>0</v>
      </c>
      <c r="CK59" s="190"/>
      <c r="CL59" s="191"/>
      <c r="CM59" s="191"/>
      <c r="CN59" s="191"/>
      <c r="CO59" s="191"/>
      <c r="CP59" s="191"/>
      <c r="CQ59" s="192"/>
      <c r="CR59" s="22"/>
      <c r="CS59" s="22"/>
      <c r="CT59" s="22"/>
      <c r="CX59" s="258"/>
      <c r="CY59" s="259"/>
      <c r="CZ59" s="284"/>
      <c r="DA59" s="164"/>
      <c r="DB59" s="164"/>
      <c r="DC59" s="164"/>
      <c r="DD59" s="160">
        <f t="shared" si="87"/>
        <v>0</v>
      </c>
      <c r="DE59" s="161">
        <f t="shared" si="68"/>
        <v>0</v>
      </c>
      <c r="DF59" s="161">
        <f t="shared" si="69"/>
        <v>0</v>
      </c>
      <c r="DG59" s="161">
        <f t="shared" si="70"/>
        <v>0</v>
      </c>
      <c r="DH59" s="161">
        <f t="shared" si="88"/>
        <v>0</v>
      </c>
      <c r="DI59" s="161">
        <f t="shared" si="89"/>
        <v>0</v>
      </c>
      <c r="DJ59" s="161">
        <f t="shared" si="90"/>
        <v>0</v>
      </c>
      <c r="DK59" s="161">
        <f t="shared" si="91"/>
        <v>0</v>
      </c>
      <c r="DL59" s="162">
        <f t="shared" si="92"/>
        <v>0</v>
      </c>
      <c r="DM59" s="171"/>
      <c r="DN59" s="174">
        <f t="shared" si="93"/>
        <v>0</v>
      </c>
      <c r="DO59" s="174">
        <f t="shared" si="94"/>
        <v>0</v>
      </c>
      <c r="DP59" s="282"/>
      <c r="DQ59" s="283"/>
      <c r="DR59" s="262"/>
      <c r="DS59" s="164"/>
      <c r="DT59" s="164"/>
      <c r="DU59" s="164"/>
      <c r="DV59" s="160">
        <f t="shared" si="117"/>
        <v>0</v>
      </c>
      <c r="DW59" s="161">
        <f t="shared" si="117"/>
        <v>0</v>
      </c>
      <c r="DX59" s="161">
        <f t="shared" si="117"/>
        <v>0</v>
      </c>
      <c r="DY59" s="161">
        <f t="shared" si="117"/>
        <v>0</v>
      </c>
      <c r="DZ59" s="161">
        <f t="shared" si="117"/>
        <v>0</v>
      </c>
      <c r="EA59" s="161">
        <f t="shared" si="117"/>
        <v>0</v>
      </c>
      <c r="EB59" s="161">
        <f t="shared" si="117"/>
        <v>0</v>
      </c>
      <c r="EC59" s="161">
        <f t="shared" si="117"/>
        <v>0</v>
      </c>
      <c r="ED59" s="162">
        <f t="shared" si="117"/>
        <v>0</v>
      </c>
      <c r="EE59" s="171"/>
      <c r="EF59" s="174">
        <f t="shared" si="118"/>
        <v>0</v>
      </c>
      <c r="EG59" s="174">
        <f t="shared" si="118"/>
        <v>0</v>
      </c>
      <c r="EH59" s="178"/>
      <c r="EI59" s="179"/>
      <c r="EJ59" s="179"/>
      <c r="EK59" s="179"/>
      <c r="EL59" s="179"/>
      <c r="EM59" s="179"/>
      <c r="EN59" s="180"/>
      <c r="EO59" s="22"/>
      <c r="EP59" s="22"/>
      <c r="EQ59" s="70"/>
      <c r="ES59" s="74"/>
      <c r="ET59" s="258"/>
      <c r="EU59" s="259"/>
      <c r="EV59" s="284"/>
      <c r="EW59" s="164"/>
      <c r="EX59" s="164"/>
      <c r="EY59" s="164"/>
      <c r="EZ59" s="160">
        <f t="shared" si="119"/>
        <v>0</v>
      </c>
      <c r="FA59" s="161">
        <f t="shared" si="119"/>
        <v>0</v>
      </c>
      <c r="FB59" s="161">
        <f t="shared" si="119"/>
        <v>0</v>
      </c>
      <c r="FC59" s="161">
        <f t="shared" si="119"/>
        <v>0</v>
      </c>
      <c r="FD59" s="161">
        <f t="shared" si="119"/>
        <v>0</v>
      </c>
      <c r="FE59" s="161">
        <f t="shared" si="119"/>
        <v>0</v>
      </c>
      <c r="FF59" s="161">
        <f t="shared" si="119"/>
        <v>0</v>
      </c>
      <c r="FG59" s="161">
        <f t="shared" si="119"/>
        <v>0</v>
      </c>
      <c r="FH59" s="162">
        <f t="shared" si="119"/>
        <v>0</v>
      </c>
      <c r="FI59" s="171"/>
      <c r="FJ59" s="174">
        <f t="shared" si="120"/>
        <v>0</v>
      </c>
      <c r="FK59" s="174">
        <f t="shared" si="120"/>
        <v>0</v>
      </c>
      <c r="FL59" s="282"/>
      <c r="FM59" s="283"/>
      <c r="FN59" s="262"/>
      <c r="FO59" s="164"/>
      <c r="FP59" s="164"/>
      <c r="FQ59" s="164"/>
      <c r="FR59" s="160">
        <f t="shared" si="121"/>
        <v>0</v>
      </c>
      <c r="FS59" s="161">
        <f t="shared" si="121"/>
        <v>0</v>
      </c>
      <c r="FT59" s="161">
        <f t="shared" si="121"/>
        <v>0</v>
      </c>
      <c r="FU59" s="161">
        <f t="shared" si="121"/>
        <v>0</v>
      </c>
      <c r="FV59" s="161">
        <f t="shared" si="121"/>
        <v>0</v>
      </c>
      <c r="FW59" s="161">
        <f t="shared" si="121"/>
        <v>0</v>
      </c>
      <c r="FX59" s="161">
        <f t="shared" si="121"/>
        <v>0</v>
      </c>
      <c r="FY59" s="161">
        <f t="shared" si="121"/>
        <v>0</v>
      </c>
      <c r="FZ59" s="162">
        <f t="shared" si="121"/>
        <v>0</v>
      </c>
      <c r="GA59" s="171"/>
      <c r="GB59" s="174">
        <f t="shared" si="122"/>
        <v>0</v>
      </c>
      <c r="GC59" s="174">
        <f t="shared" si="122"/>
        <v>0</v>
      </c>
      <c r="GD59" s="178"/>
      <c r="GE59" s="179"/>
      <c r="GF59" s="179"/>
      <c r="GG59" s="179"/>
      <c r="GH59" s="179"/>
      <c r="GI59" s="179"/>
      <c r="GJ59" s="180"/>
      <c r="GK59" s="22"/>
      <c r="GL59" s="22"/>
    </row>
    <row r="60" spans="5:194" ht="12" customHeight="1" x14ac:dyDescent="0.15">
      <c r="E60" s="258"/>
      <c r="F60" s="259"/>
      <c r="G60" s="284"/>
      <c r="H60" s="262" t="s">
        <v>300</v>
      </c>
      <c r="I60" s="262"/>
      <c r="J60" s="262"/>
      <c r="K60" s="537" t="str">
        <f ca="1">IF(入力用!$BQ$4="","",MID(RIGHT("000000000000"&amp;入力用!$BQ$4,12),1,1))</f>
        <v>5</v>
      </c>
      <c r="L60" s="530" t="str">
        <f ca="1">IF(入力用!$BQ$4="","",MID(RIGHT("000000000000"&amp;入力用!$BQ$4,12),2,1))</f>
        <v>6</v>
      </c>
      <c r="M60" s="530" t="str">
        <f ca="1">IF(入力用!$BQ$4="","",MID(RIGHT("000000000000"&amp;入力用!$BQ$4,12),3,1))</f>
        <v>7</v>
      </c>
      <c r="N60" s="532" t="str">
        <f ca="1">IF(入力用!$BQ$4="","",MID(RIGHT("000000000000"&amp;入力用!$BQ$4,12),4,1))</f>
        <v>8</v>
      </c>
      <c r="O60" s="537" t="str">
        <f ca="1">IF(入力用!$BQ$4="","",MID(RIGHT("000000000000"&amp;入力用!$BQ$4,12),5,1))</f>
        <v>9</v>
      </c>
      <c r="P60" s="530" t="str">
        <f ca="1">IF(入力用!$BQ$4="","",MID(RIGHT("000000000000"&amp;入力用!$BQ$4,12),6,1))</f>
        <v>0</v>
      </c>
      <c r="Q60" s="530" t="str">
        <f ca="1">IF(入力用!$BQ$4="","",MID(RIGHT("000000000000"&amp;入力用!$BQ$4,12),7,1))</f>
        <v>1</v>
      </c>
      <c r="R60" s="532" t="str">
        <f ca="1">IF(入力用!$BQ$4="","",MID(RIGHT("000000000000"&amp;入力用!$BQ$4,12),8,1))</f>
        <v>2</v>
      </c>
      <c r="S60" s="537" t="str">
        <f ca="1">IF(入力用!$BQ$4="","",MID(RIGHT("000000000000"&amp;入力用!$BQ$4,12),9,1))</f>
        <v>3</v>
      </c>
      <c r="T60" s="530" t="str">
        <f ca="1">IF(入力用!$BQ$4="","",MID(RIGHT("000000000000"&amp;入力用!$BQ$4,12),10,1))</f>
        <v>4</v>
      </c>
      <c r="U60" s="530" t="str">
        <f ca="1">IF(入力用!$BQ$4="","",MID(RIGHT("000000000000"&amp;入力用!$BQ$4,12),11,1))</f>
        <v>5</v>
      </c>
      <c r="V60" s="532" t="str">
        <f ca="1">IF(入力用!$BQ$4="","",MID(RIGHT("000000000000"&amp;入力用!$BQ$4,12),12,1))</f>
        <v>6</v>
      </c>
      <c r="W60" s="282"/>
      <c r="X60" s="283"/>
      <c r="Y60" s="262"/>
      <c r="Z60" s="262" t="s">
        <v>300</v>
      </c>
      <c r="AA60" s="262"/>
      <c r="AB60" s="262"/>
      <c r="AC60" s="537" t="str">
        <f ca="1">IF(入力用!$CG$4="","",MID(RIGHT("000000000000"&amp;入力用!$CG$4,12),1,1))</f>
        <v>9</v>
      </c>
      <c r="AD60" s="530" t="str">
        <f ca="1">IF(入力用!$CG$4="","",MID(RIGHT("000000000000"&amp;入力用!$CG$4,12),2,1))</f>
        <v>0</v>
      </c>
      <c r="AE60" s="530" t="str">
        <f ca="1">IF(入力用!$CG$4="","",MID(RIGHT("000000000000"&amp;入力用!$CG$4,12),3,1))</f>
        <v>1</v>
      </c>
      <c r="AF60" s="532" t="str">
        <f ca="1">IF(入力用!$CG$4="","",MID(RIGHT("000000000000"&amp;入力用!$CG$4,12),4,1))</f>
        <v>2</v>
      </c>
      <c r="AG60" s="537" t="str">
        <f ca="1">IF(入力用!$CG$4="","",MID(RIGHT("000000000000"&amp;入力用!$CG$4,12),5,1))</f>
        <v>3</v>
      </c>
      <c r="AH60" s="530" t="str">
        <f ca="1">IF(入力用!$CG$4="","",MID(RIGHT("000000000000"&amp;入力用!$CG$4,12),6,1))</f>
        <v>4</v>
      </c>
      <c r="AI60" s="530" t="str">
        <f ca="1">IF(入力用!$CG$4="","",MID(RIGHT("000000000000"&amp;入力用!$CG$4,12),7,1))</f>
        <v>5</v>
      </c>
      <c r="AJ60" s="532" t="str">
        <f ca="1">IF(入力用!$CG$4="","",MID(RIGHT("000000000000"&amp;入力用!$CG$4,12),8,1))</f>
        <v>6</v>
      </c>
      <c r="AK60" s="537" t="str">
        <f ca="1">IF(入力用!$CG$4="","",MID(RIGHT("000000000000"&amp;入力用!$CG$4,12),9,1))</f>
        <v>7</v>
      </c>
      <c r="AL60" s="530" t="str">
        <f ca="1">IF(入力用!$CG$4="","",MID(RIGHT("000000000000"&amp;入力用!$CG$4,12),10,1))</f>
        <v>8</v>
      </c>
      <c r="AM60" s="530" t="str">
        <f ca="1">IF(入力用!$CG$4="","",MID(RIGHT("000000000000"&amp;入力用!$CG$4,12),11,1))</f>
        <v>9</v>
      </c>
      <c r="AN60" s="532" t="str">
        <f ca="1">IF(入力用!$CG$4="","",MID(RIGHT("000000000000"&amp;入力用!$CG$4,12),12,1))</f>
        <v>0</v>
      </c>
      <c r="AO60" s="199" t="str">
        <f ca="1">IF(入力用!CN4="","",入力用!CN4)</f>
        <v>（３）７６５４３２１０９８７６</v>
      </c>
      <c r="AP60" s="197"/>
      <c r="AQ60" s="197"/>
      <c r="AR60" s="197"/>
      <c r="AS60" s="197"/>
      <c r="AT60" s="197"/>
      <c r="AU60" s="198"/>
      <c r="AV60" s="22"/>
      <c r="AW60" s="22"/>
      <c r="AX60" s="70"/>
      <c r="AZ60" s="74"/>
      <c r="BA60" s="258"/>
      <c r="BB60" s="259"/>
      <c r="BC60" s="284"/>
      <c r="BD60" s="262" t="s">
        <v>300</v>
      </c>
      <c r="BE60" s="262"/>
      <c r="BF60" s="262"/>
      <c r="BG60" s="165" t="str">
        <f t="shared" ca="1" si="99"/>
        <v>5</v>
      </c>
      <c r="BH60" s="167" t="str">
        <f t="shared" ca="1" si="99"/>
        <v>6</v>
      </c>
      <c r="BI60" s="167" t="str">
        <f t="shared" ca="1" si="99"/>
        <v>7</v>
      </c>
      <c r="BJ60" s="271" t="str">
        <f t="shared" ca="1" si="99"/>
        <v>8</v>
      </c>
      <c r="BK60" s="165" t="str">
        <f t="shared" ca="1" si="99"/>
        <v>9</v>
      </c>
      <c r="BL60" s="167" t="str">
        <f t="shared" ca="1" si="99"/>
        <v>0</v>
      </c>
      <c r="BM60" s="167" t="str">
        <f t="shared" ca="1" si="99"/>
        <v>1</v>
      </c>
      <c r="BN60" s="271" t="str">
        <f t="shared" ca="1" si="99"/>
        <v>2</v>
      </c>
      <c r="BO60" s="165" t="str">
        <f t="shared" ca="1" si="99"/>
        <v>3</v>
      </c>
      <c r="BP60" s="167" t="str">
        <f ca="1">T60</f>
        <v>4</v>
      </c>
      <c r="BQ60" s="167" t="str">
        <f t="shared" ca="1" si="116"/>
        <v>5</v>
      </c>
      <c r="BR60" s="271" t="str">
        <f t="shared" ca="1" si="116"/>
        <v>6</v>
      </c>
      <c r="BS60" s="282"/>
      <c r="BT60" s="283"/>
      <c r="BU60" s="262"/>
      <c r="BV60" s="262" t="s">
        <v>300</v>
      </c>
      <c r="BW60" s="262"/>
      <c r="BX60" s="262"/>
      <c r="BY60" s="165" t="str">
        <f t="shared" ca="1" si="123"/>
        <v>9</v>
      </c>
      <c r="BZ60" s="167" t="str">
        <f t="shared" ca="1" si="123"/>
        <v>0</v>
      </c>
      <c r="CA60" s="167" t="str">
        <f t="shared" ca="1" si="123"/>
        <v>1</v>
      </c>
      <c r="CB60" s="271" t="str">
        <f t="shared" ca="1" si="123"/>
        <v>2</v>
      </c>
      <c r="CC60" s="165" t="str">
        <f t="shared" ca="1" si="123"/>
        <v>3</v>
      </c>
      <c r="CD60" s="167" t="str">
        <f t="shared" ca="1" si="123"/>
        <v>4</v>
      </c>
      <c r="CE60" s="167" t="str">
        <f t="shared" ca="1" si="123"/>
        <v>5</v>
      </c>
      <c r="CF60" s="271" t="str">
        <f t="shared" ca="1" si="123"/>
        <v>6</v>
      </c>
      <c r="CG60" s="165" t="str">
        <f t="shared" ca="1" si="123"/>
        <v>7</v>
      </c>
      <c r="CH60" s="167" t="str">
        <f ca="1">AL60</f>
        <v>8</v>
      </c>
      <c r="CI60" s="167" t="str">
        <f t="shared" ca="1" si="101"/>
        <v>9</v>
      </c>
      <c r="CJ60" s="271" t="str">
        <f t="shared" ca="1" si="101"/>
        <v>0</v>
      </c>
      <c r="CK60" s="209" t="str">
        <f t="shared" ca="1" si="101"/>
        <v>（３）７６５４３２１０９８７６</v>
      </c>
      <c r="CL60" s="207">
        <f t="shared" si="101"/>
        <v>0</v>
      </c>
      <c r="CM60" s="207">
        <f t="shared" si="101"/>
        <v>0</v>
      </c>
      <c r="CN60" s="207">
        <f t="shared" si="101"/>
        <v>0</v>
      </c>
      <c r="CO60" s="207">
        <f t="shared" si="101"/>
        <v>0</v>
      </c>
      <c r="CP60" s="207">
        <f t="shared" si="101"/>
        <v>0</v>
      </c>
      <c r="CQ60" s="208">
        <f t="shared" si="101"/>
        <v>0</v>
      </c>
      <c r="CR60" s="22"/>
      <c r="CS60" s="22"/>
      <c r="CT60" s="22"/>
      <c r="CX60" s="258"/>
      <c r="CY60" s="259"/>
      <c r="CZ60" s="284"/>
      <c r="DA60" s="262" t="s">
        <v>300</v>
      </c>
      <c r="DB60" s="262"/>
      <c r="DC60" s="262"/>
      <c r="DD60" s="165" t="str">
        <f t="shared" ca="1" si="87"/>
        <v>5</v>
      </c>
      <c r="DE60" s="167" t="str">
        <f t="shared" ca="1" si="68"/>
        <v>6</v>
      </c>
      <c r="DF60" s="167" t="str">
        <f t="shared" ca="1" si="69"/>
        <v>7</v>
      </c>
      <c r="DG60" s="271" t="str">
        <f t="shared" ca="1" si="70"/>
        <v>8</v>
      </c>
      <c r="DH60" s="165" t="str">
        <f t="shared" ca="1" si="88"/>
        <v>9</v>
      </c>
      <c r="DI60" s="167" t="str">
        <f t="shared" ca="1" si="89"/>
        <v>0</v>
      </c>
      <c r="DJ60" s="167" t="str">
        <f t="shared" ca="1" si="90"/>
        <v>1</v>
      </c>
      <c r="DK60" s="271" t="str">
        <f t="shared" ca="1" si="91"/>
        <v>2</v>
      </c>
      <c r="DL60" s="165" t="str">
        <f t="shared" ca="1" si="92"/>
        <v>3</v>
      </c>
      <c r="DM60" s="167" t="str">
        <f ca="1">BP60</f>
        <v>4</v>
      </c>
      <c r="DN60" s="167" t="str">
        <f t="shared" ca="1" si="93"/>
        <v>5</v>
      </c>
      <c r="DO60" s="271" t="str">
        <f t="shared" ca="1" si="94"/>
        <v>6</v>
      </c>
      <c r="DP60" s="282"/>
      <c r="DQ60" s="283"/>
      <c r="DR60" s="262"/>
      <c r="DS60" s="151"/>
      <c r="DT60" s="152"/>
      <c r="DU60" s="152"/>
      <c r="DV60" s="152"/>
      <c r="DW60" s="152"/>
      <c r="DX60" s="152"/>
      <c r="DY60" s="152"/>
      <c r="DZ60" s="152"/>
      <c r="EA60" s="152"/>
      <c r="EB60" s="152"/>
      <c r="EC60" s="152"/>
      <c r="ED60" s="152"/>
      <c r="EE60" s="152"/>
      <c r="EF60" s="152"/>
      <c r="EG60" s="153"/>
      <c r="EH60" s="178"/>
      <c r="EI60" s="179"/>
      <c r="EJ60" s="179"/>
      <c r="EK60" s="179"/>
      <c r="EL60" s="179"/>
      <c r="EM60" s="179"/>
      <c r="EN60" s="180"/>
      <c r="EO60" s="22"/>
      <c r="EP60" s="22"/>
      <c r="EQ60" s="70"/>
      <c r="ES60" s="74"/>
      <c r="ET60" s="258"/>
      <c r="EU60" s="259"/>
      <c r="EV60" s="284"/>
      <c r="EW60" s="151"/>
      <c r="EX60" s="152"/>
      <c r="EY60" s="152"/>
      <c r="EZ60" s="152"/>
      <c r="FA60" s="152"/>
      <c r="FB60" s="152"/>
      <c r="FC60" s="152"/>
      <c r="FD60" s="152"/>
      <c r="FE60" s="152"/>
      <c r="FF60" s="152"/>
      <c r="FG60" s="152"/>
      <c r="FH60" s="152"/>
      <c r="FI60" s="152"/>
      <c r="FJ60" s="152"/>
      <c r="FK60" s="153"/>
      <c r="FL60" s="282"/>
      <c r="FM60" s="283"/>
      <c r="FN60" s="262"/>
      <c r="FO60" s="151"/>
      <c r="FP60" s="152"/>
      <c r="FQ60" s="152"/>
      <c r="FR60" s="152"/>
      <c r="FS60" s="152"/>
      <c r="FT60" s="152"/>
      <c r="FU60" s="152"/>
      <c r="FV60" s="152"/>
      <c r="FW60" s="152"/>
      <c r="FX60" s="152"/>
      <c r="FY60" s="152"/>
      <c r="FZ60" s="152"/>
      <c r="GA60" s="152"/>
      <c r="GB60" s="152"/>
      <c r="GC60" s="153"/>
      <c r="GD60" s="178"/>
      <c r="GE60" s="179"/>
      <c r="GF60" s="179"/>
      <c r="GG60" s="179"/>
      <c r="GH60" s="179"/>
      <c r="GI60" s="179"/>
      <c r="GJ60" s="180"/>
      <c r="GK60" s="22"/>
      <c r="GL60" s="22"/>
    </row>
    <row r="61" spans="5:194" ht="12" customHeight="1" x14ac:dyDescent="0.15">
      <c r="E61" s="258"/>
      <c r="F61" s="259"/>
      <c r="G61" s="285"/>
      <c r="H61" s="262"/>
      <c r="I61" s="262"/>
      <c r="J61" s="262"/>
      <c r="K61" s="538"/>
      <c r="L61" s="531"/>
      <c r="M61" s="531"/>
      <c r="N61" s="533"/>
      <c r="O61" s="538"/>
      <c r="P61" s="531"/>
      <c r="Q61" s="531"/>
      <c r="R61" s="533"/>
      <c r="S61" s="538"/>
      <c r="T61" s="531"/>
      <c r="U61" s="531"/>
      <c r="V61" s="533"/>
      <c r="W61" s="282"/>
      <c r="X61" s="283"/>
      <c r="Y61" s="262"/>
      <c r="Z61" s="262"/>
      <c r="AA61" s="262"/>
      <c r="AB61" s="262"/>
      <c r="AC61" s="538"/>
      <c r="AD61" s="531"/>
      <c r="AE61" s="531"/>
      <c r="AF61" s="533"/>
      <c r="AG61" s="538"/>
      <c r="AH61" s="531"/>
      <c r="AI61" s="531"/>
      <c r="AJ61" s="533"/>
      <c r="AK61" s="538"/>
      <c r="AL61" s="531"/>
      <c r="AM61" s="531"/>
      <c r="AN61" s="533"/>
      <c r="AO61" s="196"/>
      <c r="AP61" s="197"/>
      <c r="AQ61" s="197"/>
      <c r="AR61" s="197"/>
      <c r="AS61" s="197"/>
      <c r="AT61" s="197"/>
      <c r="AU61" s="198"/>
      <c r="AV61" s="22"/>
      <c r="AW61" s="22"/>
      <c r="AX61" s="70"/>
      <c r="AZ61" s="74"/>
      <c r="BA61" s="258"/>
      <c r="BB61" s="259"/>
      <c r="BC61" s="285"/>
      <c r="BD61" s="262"/>
      <c r="BE61" s="262"/>
      <c r="BF61" s="262"/>
      <c r="BG61" s="251">
        <f t="shared" si="99"/>
        <v>0</v>
      </c>
      <c r="BH61" s="247">
        <f t="shared" si="99"/>
        <v>0</v>
      </c>
      <c r="BI61" s="247">
        <f t="shared" si="99"/>
        <v>0</v>
      </c>
      <c r="BJ61" s="249">
        <f t="shared" si="99"/>
        <v>0</v>
      </c>
      <c r="BK61" s="251">
        <f t="shared" si="99"/>
        <v>0</v>
      </c>
      <c r="BL61" s="247">
        <f t="shared" si="99"/>
        <v>0</v>
      </c>
      <c r="BM61" s="247">
        <f t="shared" si="99"/>
        <v>0</v>
      </c>
      <c r="BN61" s="249">
        <f t="shared" si="99"/>
        <v>0</v>
      </c>
      <c r="BO61" s="251">
        <f t="shared" si="99"/>
        <v>0</v>
      </c>
      <c r="BP61" s="247">
        <f>T61</f>
        <v>0</v>
      </c>
      <c r="BQ61" s="247">
        <f t="shared" si="116"/>
        <v>0</v>
      </c>
      <c r="BR61" s="249">
        <f t="shared" si="116"/>
        <v>0</v>
      </c>
      <c r="BS61" s="282"/>
      <c r="BT61" s="283"/>
      <c r="BU61" s="262"/>
      <c r="BV61" s="262"/>
      <c r="BW61" s="262"/>
      <c r="BX61" s="262"/>
      <c r="BY61" s="251">
        <f t="shared" si="123"/>
        <v>0</v>
      </c>
      <c r="BZ61" s="247">
        <f t="shared" si="123"/>
        <v>0</v>
      </c>
      <c r="CA61" s="247">
        <f t="shared" si="123"/>
        <v>0</v>
      </c>
      <c r="CB61" s="249">
        <f t="shared" si="123"/>
        <v>0</v>
      </c>
      <c r="CC61" s="251">
        <f t="shared" si="123"/>
        <v>0</v>
      </c>
      <c r="CD61" s="247">
        <f t="shared" si="123"/>
        <v>0</v>
      </c>
      <c r="CE61" s="247">
        <f t="shared" si="123"/>
        <v>0</v>
      </c>
      <c r="CF61" s="249">
        <f t="shared" si="123"/>
        <v>0</v>
      </c>
      <c r="CG61" s="251">
        <f t="shared" si="123"/>
        <v>0</v>
      </c>
      <c r="CH61" s="247">
        <f>AL61</f>
        <v>0</v>
      </c>
      <c r="CI61" s="247">
        <f t="shared" si="101"/>
        <v>0</v>
      </c>
      <c r="CJ61" s="249">
        <f t="shared" si="101"/>
        <v>0</v>
      </c>
      <c r="CK61" s="206">
        <f t="shared" si="101"/>
        <v>0</v>
      </c>
      <c r="CL61" s="207">
        <f t="shared" si="101"/>
        <v>0</v>
      </c>
      <c r="CM61" s="207">
        <f t="shared" si="101"/>
        <v>0</v>
      </c>
      <c r="CN61" s="207">
        <f t="shared" si="101"/>
        <v>0</v>
      </c>
      <c r="CO61" s="207">
        <f t="shared" si="101"/>
        <v>0</v>
      </c>
      <c r="CP61" s="207">
        <f t="shared" si="101"/>
        <v>0</v>
      </c>
      <c r="CQ61" s="208">
        <f t="shared" si="101"/>
        <v>0</v>
      </c>
      <c r="CR61" s="22"/>
      <c r="CS61" s="22"/>
      <c r="CT61" s="22"/>
      <c r="CX61" s="258"/>
      <c r="CY61" s="259"/>
      <c r="CZ61" s="285"/>
      <c r="DA61" s="262"/>
      <c r="DB61" s="262"/>
      <c r="DC61" s="262"/>
      <c r="DD61" s="251">
        <f t="shared" si="87"/>
        <v>0</v>
      </c>
      <c r="DE61" s="247">
        <f t="shared" si="68"/>
        <v>0</v>
      </c>
      <c r="DF61" s="247">
        <f t="shared" si="69"/>
        <v>0</v>
      </c>
      <c r="DG61" s="249">
        <f t="shared" si="70"/>
        <v>0</v>
      </c>
      <c r="DH61" s="251">
        <f t="shared" si="88"/>
        <v>0</v>
      </c>
      <c r="DI61" s="247">
        <f t="shared" si="89"/>
        <v>0</v>
      </c>
      <c r="DJ61" s="247">
        <f t="shared" si="90"/>
        <v>0</v>
      </c>
      <c r="DK61" s="249">
        <f t="shared" si="91"/>
        <v>0</v>
      </c>
      <c r="DL61" s="251">
        <f t="shared" si="92"/>
        <v>0</v>
      </c>
      <c r="DM61" s="247">
        <f>BP61</f>
        <v>0</v>
      </c>
      <c r="DN61" s="247">
        <f t="shared" si="93"/>
        <v>0</v>
      </c>
      <c r="DO61" s="249">
        <f t="shared" si="94"/>
        <v>0</v>
      </c>
      <c r="DP61" s="282"/>
      <c r="DQ61" s="283"/>
      <c r="DR61" s="262"/>
      <c r="DS61" s="154"/>
      <c r="DT61" s="155"/>
      <c r="DU61" s="155"/>
      <c r="DV61" s="155"/>
      <c r="DW61" s="155"/>
      <c r="DX61" s="155"/>
      <c r="DY61" s="155"/>
      <c r="DZ61" s="155"/>
      <c r="EA61" s="155"/>
      <c r="EB61" s="155"/>
      <c r="EC61" s="155"/>
      <c r="ED61" s="155"/>
      <c r="EE61" s="155"/>
      <c r="EF61" s="155"/>
      <c r="EG61" s="156"/>
      <c r="EH61" s="178"/>
      <c r="EI61" s="179"/>
      <c r="EJ61" s="179"/>
      <c r="EK61" s="179"/>
      <c r="EL61" s="179"/>
      <c r="EM61" s="179"/>
      <c r="EN61" s="180"/>
      <c r="EO61" s="22"/>
      <c r="EP61" s="22"/>
      <c r="EQ61" s="70"/>
      <c r="ES61" s="74"/>
      <c r="ET61" s="258"/>
      <c r="EU61" s="259"/>
      <c r="EV61" s="285"/>
      <c r="EW61" s="154"/>
      <c r="EX61" s="155"/>
      <c r="EY61" s="155"/>
      <c r="EZ61" s="155"/>
      <c r="FA61" s="155"/>
      <c r="FB61" s="155"/>
      <c r="FC61" s="155"/>
      <c r="FD61" s="155"/>
      <c r="FE61" s="155"/>
      <c r="FF61" s="155"/>
      <c r="FG61" s="155"/>
      <c r="FH61" s="155"/>
      <c r="FI61" s="155"/>
      <c r="FJ61" s="155"/>
      <c r="FK61" s="156"/>
      <c r="FL61" s="282"/>
      <c r="FM61" s="283"/>
      <c r="FN61" s="262"/>
      <c r="FO61" s="154"/>
      <c r="FP61" s="155"/>
      <c r="FQ61" s="155"/>
      <c r="FR61" s="155"/>
      <c r="FS61" s="155"/>
      <c r="FT61" s="155"/>
      <c r="FU61" s="155"/>
      <c r="FV61" s="155"/>
      <c r="FW61" s="155"/>
      <c r="FX61" s="155"/>
      <c r="FY61" s="155"/>
      <c r="FZ61" s="155"/>
      <c r="GA61" s="155"/>
      <c r="GB61" s="155"/>
      <c r="GC61" s="156"/>
      <c r="GD61" s="178"/>
      <c r="GE61" s="179"/>
      <c r="GF61" s="179"/>
      <c r="GG61" s="179"/>
      <c r="GH61" s="179"/>
      <c r="GI61" s="179"/>
      <c r="GJ61" s="180"/>
      <c r="GK61" s="22"/>
      <c r="GL61" s="22"/>
    </row>
    <row r="62" spans="5:194" ht="12" customHeight="1" x14ac:dyDescent="0.15">
      <c r="E62" s="258"/>
      <c r="F62" s="259"/>
      <c r="G62" s="263">
        <v>4</v>
      </c>
      <c r="H62" s="273" t="s">
        <v>256</v>
      </c>
      <c r="I62" s="274"/>
      <c r="J62" s="275"/>
      <c r="K62" s="539" t="str">
        <f ca="1">IF(入力用!BS4="","",入力用!BS4)</f>
        <v>キタ　シロウ</v>
      </c>
      <c r="L62" s="540"/>
      <c r="M62" s="540"/>
      <c r="N62" s="540"/>
      <c r="O62" s="540"/>
      <c r="P62" s="540"/>
      <c r="Q62" s="540"/>
      <c r="R62" s="540"/>
      <c r="S62" s="540"/>
      <c r="T62" s="525" t="s">
        <v>80</v>
      </c>
      <c r="U62" s="528" t="str">
        <f ca="1">ASC(入力用!BV4)</f>
        <v/>
      </c>
      <c r="V62" s="529"/>
      <c r="W62" s="282"/>
      <c r="X62" s="283"/>
      <c r="Y62" s="262">
        <v>4</v>
      </c>
      <c r="Z62" s="273" t="s">
        <v>256</v>
      </c>
      <c r="AA62" s="274"/>
      <c r="AB62" s="275"/>
      <c r="AC62" s="539" t="str">
        <f ca="1">IF(入力用!CI4="","",入力用!CI4)</f>
        <v>キタ　フユコ</v>
      </c>
      <c r="AD62" s="540"/>
      <c r="AE62" s="540"/>
      <c r="AF62" s="540"/>
      <c r="AG62" s="540"/>
      <c r="AH62" s="540"/>
      <c r="AI62" s="540"/>
      <c r="AJ62" s="540"/>
      <c r="AK62" s="540"/>
      <c r="AL62" s="525" t="s">
        <v>80</v>
      </c>
      <c r="AM62" s="528" t="str">
        <f ca="1">IF(ASC(入力用!CL4)="1","○","")</f>
        <v/>
      </c>
      <c r="AN62" s="529"/>
      <c r="AO62" s="196"/>
      <c r="AP62" s="197"/>
      <c r="AQ62" s="197"/>
      <c r="AR62" s="197"/>
      <c r="AS62" s="197"/>
      <c r="AT62" s="197"/>
      <c r="AU62" s="198"/>
      <c r="AV62" s="22"/>
      <c r="AW62" s="22"/>
      <c r="AX62" s="70"/>
      <c r="AZ62" s="74"/>
      <c r="BA62" s="258"/>
      <c r="BB62" s="259"/>
      <c r="BC62" s="263">
        <v>4</v>
      </c>
      <c r="BD62" s="273" t="s">
        <v>256</v>
      </c>
      <c r="BE62" s="274"/>
      <c r="BF62" s="275"/>
      <c r="BG62" s="276" t="str">
        <f t="shared" ca="1" si="99"/>
        <v>キタ　シロウ</v>
      </c>
      <c r="BH62" s="277">
        <f t="shared" si="99"/>
        <v>0</v>
      </c>
      <c r="BI62" s="277">
        <f t="shared" si="99"/>
        <v>0</v>
      </c>
      <c r="BJ62" s="277">
        <f t="shared" si="99"/>
        <v>0</v>
      </c>
      <c r="BK62" s="277">
        <f t="shared" si="99"/>
        <v>0</v>
      </c>
      <c r="BL62" s="277">
        <f t="shared" si="99"/>
        <v>0</v>
      </c>
      <c r="BM62" s="277">
        <f t="shared" si="99"/>
        <v>0</v>
      </c>
      <c r="BN62" s="277">
        <f t="shared" si="99"/>
        <v>0</v>
      </c>
      <c r="BO62" s="278">
        <f t="shared" si="99"/>
        <v>0</v>
      </c>
      <c r="BP62" s="169" t="s">
        <v>2</v>
      </c>
      <c r="BQ62" s="172" t="str">
        <f t="shared" ca="1" si="116"/>
        <v/>
      </c>
      <c r="BR62" s="173">
        <f t="shared" si="116"/>
        <v>0</v>
      </c>
      <c r="BS62" s="282"/>
      <c r="BT62" s="283"/>
      <c r="BU62" s="262">
        <v>4</v>
      </c>
      <c r="BV62" s="273" t="s">
        <v>256</v>
      </c>
      <c r="BW62" s="274"/>
      <c r="BX62" s="275"/>
      <c r="BY62" s="276" t="str">
        <f t="shared" ca="1" si="123"/>
        <v>キタ　フユコ</v>
      </c>
      <c r="BZ62" s="277">
        <f t="shared" si="123"/>
        <v>0</v>
      </c>
      <c r="CA62" s="277">
        <f t="shared" si="123"/>
        <v>0</v>
      </c>
      <c r="CB62" s="277">
        <f t="shared" si="123"/>
        <v>0</v>
      </c>
      <c r="CC62" s="277">
        <f t="shared" si="123"/>
        <v>0</v>
      </c>
      <c r="CD62" s="277">
        <f t="shared" si="123"/>
        <v>0</v>
      </c>
      <c r="CE62" s="277">
        <f t="shared" si="123"/>
        <v>0</v>
      </c>
      <c r="CF62" s="277">
        <f t="shared" si="123"/>
        <v>0</v>
      </c>
      <c r="CG62" s="278">
        <f t="shared" si="123"/>
        <v>0</v>
      </c>
      <c r="CH62" s="169" t="s">
        <v>2</v>
      </c>
      <c r="CI62" s="172" t="str">
        <f t="shared" ca="1" si="101"/>
        <v/>
      </c>
      <c r="CJ62" s="173">
        <f t="shared" si="101"/>
        <v>0</v>
      </c>
      <c r="CK62" s="206">
        <f t="shared" si="101"/>
        <v>0</v>
      </c>
      <c r="CL62" s="207">
        <f t="shared" si="101"/>
        <v>0</v>
      </c>
      <c r="CM62" s="207">
        <f t="shared" si="101"/>
        <v>0</v>
      </c>
      <c r="CN62" s="207">
        <f t="shared" si="101"/>
        <v>0</v>
      </c>
      <c r="CO62" s="207">
        <f t="shared" si="101"/>
        <v>0</v>
      </c>
      <c r="CP62" s="207">
        <f t="shared" si="101"/>
        <v>0</v>
      </c>
      <c r="CQ62" s="208">
        <f t="shared" si="101"/>
        <v>0</v>
      </c>
      <c r="CR62" s="22"/>
      <c r="CS62" s="22"/>
      <c r="CT62" s="22"/>
      <c r="CX62" s="258"/>
      <c r="CY62" s="259"/>
      <c r="CZ62" s="263">
        <v>4</v>
      </c>
      <c r="DA62" s="273" t="s">
        <v>256</v>
      </c>
      <c r="DB62" s="274"/>
      <c r="DC62" s="275"/>
      <c r="DD62" s="276" t="str">
        <f t="shared" ca="1" si="87"/>
        <v>キタ　シロウ</v>
      </c>
      <c r="DE62" s="277">
        <f t="shared" si="68"/>
        <v>0</v>
      </c>
      <c r="DF62" s="277">
        <f t="shared" si="69"/>
        <v>0</v>
      </c>
      <c r="DG62" s="277">
        <f t="shared" si="70"/>
        <v>0</v>
      </c>
      <c r="DH62" s="277">
        <f t="shared" si="88"/>
        <v>0</v>
      </c>
      <c r="DI62" s="277">
        <f t="shared" si="89"/>
        <v>0</v>
      </c>
      <c r="DJ62" s="277">
        <f t="shared" si="90"/>
        <v>0</v>
      </c>
      <c r="DK62" s="277">
        <f t="shared" si="91"/>
        <v>0</v>
      </c>
      <c r="DL62" s="278">
        <f t="shared" si="92"/>
        <v>0</v>
      </c>
      <c r="DM62" s="169" t="s">
        <v>2</v>
      </c>
      <c r="DN62" s="172" t="str">
        <f t="shared" ca="1" si="93"/>
        <v/>
      </c>
      <c r="DO62" s="173">
        <f t="shared" si="94"/>
        <v>0</v>
      </c>
      <c r="DP62" s="282"/>
      <c r="DQ62" s="283"/>
      <c r="DR62" s="262">
        <v>4</v>
      </c>
      <c r="DS62" s="273" t="s">
        <v>256</v>
      </c>
      <c r="DT62" s="274"/>
      <c r="DU62" s="275"/>
      <c r="DV62" s="276" t="str">
        <f t="shared" ref="DV62:ED64" ca="1" si="124">BY62</f>
        <v>キタ　フユコ</v>
      </c>
      <c r="DW62" s="277">
        <f t="shared" si="124"/>
        <v>0</v>
      </c>
      <c r="DX62" s="277">
        <f t="shared" si="124"/>
        <v>0</v>
      </c>
      <c r="DY62" s="277">
        <f t="shared" si="124"/>
        <v>0</v>
      </c>
      <c r="DZ62" s="277">
        <f t="shared" si="124"/>
        <v>0</v>
      </c>
      <c r="EA62" s="277">
        <f t="shared" si="124"/>
        <v>0</v>
      </c>
      <c r="EB62" s="277">
        <f t="shared" si="124"/>
        <v>0</v>
      </c>
      <c r="EC62" s="277">
        <f t="shared" si="124"/>
        <v>0</v>
      </c>
      <c r="ED62" s="278">
        <f t="shared" si="124"/>
        <v>0</v>
      </c>
      <c r="EE62" s="169" t="s">
        <v>2</v>
      </c>
      <c r="EF62" s="172" t="str">
        <f t="shared" ref="EF62:EG64" ca="1" si="125">CI62</f>
        <v/>
      </c>
      <c r="EG62" s="173">
        <f t="shared" si="125"/>
        <v>0</v>
      </c>
      <c r="EH62" s="178"/>
      <c r="EI62" s="179"/>
      <c r="EJ62" s="179"/>
      <c r="EK62" s="179"/>
      <c r="EL62" s="179"/>
      <c r="EM62" s="179"/>
      <c r="EN62" s="180"/>
      <c r="EO62" s="22"/>
      <c r="EP62" s="22"/>
      <c r="EQ62" s="70"/>
      <c r="ES62" s="74"/>
      <c r="ET62" s="258"/>
      <c r="EU62" s="259"/>
      <c r="EV62" s="263">
        <v>4</v>
      </c>
      <c r="EW62" s="273" t="s">
        <v>256</v>
      </c>
      <c r="EX62" s="274"/>
      <c r="EY62" s="275"/>
      <c r="EZ62" s="276" t="str">
        <f t="shared" ref="EZ62:FH64" ca="1" si="126">DD62</f>
        <v>キタ　シロウ</v>
      </c>
      <c r="FA62" s="277">
        <f t="shared" si="126"/>
        <v>0</v>
      </c>
      <c r="FB62" s="277">
        <f t="shared" si="126"/>
        <v>0</v>
      </c>
      <c r="FC62" s="277">
        <f t="shared" si="126"/>
        <v>0</v>
      </c>
      <c r="FD62" s="277">
        <f t="shared" si="126"/>
        <v>0</v>
      </c>
      <c r="FE62" s="277">
        <f t="shared" si="126"/>
        <v>0</v>
      </c>
      <c r="FF62" s="277">
        <f t="shared" si="126"/>
        <v>0</v>
      </c>
      <c r="FG62" s="277">
        <f t="shared" si="126"/>
        <v>0</v>
      </c>
      <c r="FH62" s="278">
        <f t="shared" si="126"/>
        <v>0</v>
      </c>
      <c r="FI62" s="169" t="s">
        <v>2</v>
      </c>
      <c r="FJ62" s="172" t="str">
        <f t="shared" ref="FJ62:FK64" ca="1" si="127">DN62</f>
        <v/>
      </c>
      <c r="FK62" s="173">
        <f t="shared" si="127"/>
        <v>0</v>
      </c>
      <c r="FL62" s="282"/>
      <c r="FM62" s="283"/>
      <c r="FN62" s="262">
        <v>4</v>
      </c>
      <c r="FO62" s="273" t="s">
        <v>256</v>
      </c>
      <c r="FP62" s="274"/>
      <c r="FQ62" s="275"/>
      <c r="FR62" s="276" t="str">
        <f t="shared" ref="FR62:FZ64" ca="1" si="128">DV62</f>
        <v>キタ　フユコ</v>
      </c>
      <c r="FS62" s="277">
        <f t="shared" si="128"/>
        <v>0</v>
      </c>
      <c r="FT62" s="277">
        <f t="shared" si="128"/>
        <v>0</v>
      </c>
      <c r="FU62" s="277">
        <f t="shared" si="128"/>
        <v>0</v>
      </c>
      <c r="FV62" s="277">
        <f t="shared" si="128"/>
        <v>0</v>
      </c>
      <c r="FW62" s="277">
        <f t="shared" si="128"/>
        <v>0</v>
      </c>
      <c r="FX62" s="277">
        <f t="shared" si="128"/>
        <v>0</v>
      </c>
      <c r="FY62" s="277">
        <f t="shared" si="128"/>
        <v>0</v>
      </c>
      <c r="FZ62" s="278">
        <f t="shared" si="128"/>
        <v>0</v>
      </c>
      <c r="GA62" s="169" t="s">
        <v>2</v>
      </c>
      <c r="GB62" s="172" t="str">
        <f t="shared" ref="GB62:GC64" ca="1" si="129">EF62</f>
        <v/>
      </c>
      <c r="GC62" s="173">
        <f t="shared" si="129"/>
        <v>0</v>
      </c>
      <c r="GD62" s="178"/>
      <c r="GE62" s="179"/>
      <c r="GF62" s="179"/>
      <c r="GG62" s="179"/>
      <c r="GH62" s="179"/>
      <c r="GI62" s="179"/>
      <c r="GJ62" s="180"/>
      <c r="GK62" s="22"/>
      <c r="GL62" s="22"/>
    </row>
    <row r="63" spans="5:194" ht="12.75" customHeight="1" x14ac:dyDescent="0.15">
      <c r="E63" s="258"/>
      <c r="F63" s="259"/>
      <c r="G63" s="284"/>
      <c r="H63" s="163" t="s">
        <v>299</v>
      </c>
      <c r="I63" s="163"/>
      <c r="J63" s="163"/>
      <c r="K63" s="534" t="str">
        <f ca="1">IF(入力用!BT4="","",入力用!BT4)</f>
        <v>北　四郎</v>
      </c>
      <c r="L63" s="535"/>
      <c r="M63" s="535"/>
      <c r="N63" s="535"/>
      <c r="O63" s="535"/>
      <c r="P63" s="535"/>
      <c r="Q63" s="535"/>
      <c r="R63" s="535"/>
      <c r="S63" s="535"/>
      <c r="T63" s="526"/>
      <c r="U63" s="461"/>
      <c r="V63" s="461"/>
      <c r="W63" s="282"/>
      <c r="X63" s="283"/>
      <c r="Y63" s="262"/>
      <c r="Z63" s="163" t="s">
        <v>299</v>
      </c>
      <c r="AA63" s="163"/>
      <c r="AB63" s="163"/>
      <c r="AC63" s="534" t="str">
        <f ca="1">IF(入力用!CJ4="","",入力用!CJ4)</f>
        <v>北　冬子</v>
      </c>
      <c r="AD63" s="535"/>
      <c r="AE63" s="535"/>
      <c r="AF63" s="535"/>
      <c r="AG63" s="535"/>
      <c r="AH63" s="535"/>
      <c r="AI63" s="535"/>
      <c r="AJ63" s="535"/>
      <c r="AK63" s="535"/>
      <c r="AL63" s="526"/>
      <c r="AM63" s="461"/>
      <c r="AN63" s="461"/>
      <c r="AO63" s="196"/>
      <c r="AP63" s="197"/>
      <c r="AQ63" s="197"/>
      <c r="AR63" s="197"/>
      <c r="AS63" s="197"/>
      <c r="AT63" s="197"/>
      <c r="AU63" s="198"/>
      <c r="AV63" s="22"/>
      <c r="AW63" s="22"/>
      <c r="AX63" s="70"/>
      <c r="AZ63" s="74"/>
      <c r="BA63" s="258"/>
      <c r="BB63" s="259"/>
      <c r="BC63" s="284"/>
      <c r="BD63" s="163" t="s">
        <v>299</v>
      </c>
      <c r="BE63" s="163"/>
      <c r="BF63" s="163"/>
      <c r="BG63" s="157" t="str">
        <f t="shared" ca="1" si="99"/>
        <v>北　四郎</v>
      </c>
      <c r="BH63" s="158">
        <f t="shared" si="99"/>
        <v>0</v>
      </c>
      <c r="BI63" s="158">
        <f t="shared" si="99"/>
        <v>0</v>
      </c>
      <c r="BJ63" s="158">
        <f t="shared" si="99"/>
        <v>0</v>
      </c>
      <c r="BK63" s="158">
        <f t="shared" si="99"/>
        <v>0</v>
      </c>
      <c r="BL63" s="158">
        <f t="shared" si="99"/>
        <v>0</v>
      </c>
      <c r="BM63" s="158">
        <f t="shared" si="99"/>
        <v>0</v>
      </c>
      <c r="BN63" s="158">
        <f t="shared" si="99"/>
        <v>0</v>
      </c>
      <c r="BO63" s="159">
        <f t="shared" si="99"/>
        <v>0</v>
      </c>
      <c r="BP63" s="170"/>
      <c r="BQ63" s="174">
        <f t="shared" si="116"/>
        <v>0</v>
      </c>
      <c r="BR63" s="174">
        <f t="shared" si="116"/>
        <v>0</v>
      </c>
      <c r="BS63" s="282"/>
      <c r="BT63" s="283"/>
      <c r="BU63" s="262"/>
      <c r="BV63" s="163" t="s">
        <v>299</v>
      </c>
      <c r="BW63" s="163"/>
      <c r="BX63" s="163"/>
      <c r="BY63" s="157" t="str">
        <f t="shared" ca="1" si="123"/>
        <v>北　冬子</v>
      </c>
      <c r="BZ63" s="158">
        <f t="shared" si="123"/>
        <v>0</v>
      </c>
      <c r="CA63" s="158">
        <f t="shared" si="123"/>
        <v>0</v>
      </c>
      <c r="CB63" s="158">
        <f t="shared" si="123"/>
        <v>0</v>
      </c>
      <c r="CC63" s="158">
        <f t="shared" si="123"/>
        <v>0</v>
      </c>
      <c r="CD63" s="158">
        <f t="shared" si="123"/>
        <v>0</v>
      </c>
      <c r="CE63" s="158">
        <f t="shared" si="123"/>
        <v>0</v>
      </c>
      <c r="CF63" s="158">
        <f t="shared" si="123"/>
        <v>0</v>
      </c>
      <c r="CG63" s="159">
        <f t="shared" si="123"/>
        <v>0</v>
      </c>
      <c r="CH63" s="170"/>
      <c r="CI63" s="174">
        <f t="shared" si="101"/>
        <v>0</v>
      </c>
      <c r="CJ63" s="174">
        <f t="shared" si="101"/>
        <v>0</v>
      </c>
      <c r="CK63" s="206">
        <f t="shared" si="101"/>
        <v>0</v>
      </c>
      <c r="CL63" s="207">
        <f t="shared" si="101"/>
        <v>0</v>
      </c>
      <c r="CM63" s="207">
        <f t="shared" si="101"/>
        <v>0</v>
      </c>
      <c r="CN63" s="207">
        <f t="shared" si="101"/>
        <v>0</v>
      </c>
      <c r="CO63" s="207">
        <f t="shared" si="101"/>
        <v>0</v>
      </c>
      <c r="CP63" s="207">
        <f t="shared" si="101"/>
        <v>0</v>
      </c>
      <c r="CQ63" s="208">
        <f t="shared" si="101"/>
        <v>0</v>
      </c>
      <c r="CR63" s="22"/>
      <c r="CS63" s="22"/>
      <c r="CT63" s="22"/>
      <c r="CX63" s="258"/>
      <c r="CY63" s="259"/>
      <c r="CZ63" s="284"/>
      <c r="DA63" s="163" t="s">
        <v>299</v>
      </c>
      <c r="DB63" s="163"/>
      <c r="DC63" s="163"/>
      <c r="DD63" s="157" t="str">
        <f t="shared" ca="1" si="87"/>
        <v>北　四郎</v>
      </c>
      <c r="DE63" s="158">
        <f t="shared" si="68"/>
        <v>0</v>
      </c>
      <c r="DF63" s="158">
        <f t="shared" si="69"/>
        <v>0</v>
      </c>
      <c r="DG63" s="158">
        <f t="shared" si="70"/>
        <v>0</v>
      </c>
      <c r="DH63" s="158">
        <f t="shared" si="88"/>
        <v>0</v>
      </c>
      <c r="DI63" s="158">
        <f t="shared" si="89"/>
        <v>0</v>
      </c>
      <c r="DJ63" s="158">
        <f t="shared" si="90"/>
        <v>0</v>
      </c>
      <c r="DK63" s="158">
        <f t="shared" si="91"/>
        <v>0</v>
      </c>
      <c r="DL63" s="159">
        <f t="shared" si="92"/>
        <v>0</v>
      </c>
      <c r="DM63" s="170"/>
      <c r="DN63" s="174">
        <f t="shared" si="93"/>
        <v>0</v>
      </c>
      <c r="DO63" s="174">
        <f t="shared" si="94"/>
        <v>0</v>
      </c>
      <c r="DP63" s="282"/>
      <c r="DQ63" s="283"/>
      <c r="DR63" s="262"/>
      <c r="DS63" s="163" t="s">
        <v>299</v>
      </c>
      <c r="DT63" s="163"/>
      <c r="DU63" s="163"/>
      <c r="DV63" s="157" t="str">
        <f t="shared" ca="1" si="124"/>
        <v>北　冬子</v>
      </c>
      <c r="DW63" s="158">
        <f t="shared" si="124"/>
        <v>0</v>
      </c>
      <c r="DX63" s="158">
        <f t="shared" si="124"/>
        <v>0</v>
      </c>
      <c r="DY63" s="158">
        <f t="shared" si="124"/>
        <v>0</v>
      </c>
      <c r="DZ63" s="158">
        <f t="shared" si="124"/>
        <v>0</v>
      </c>
      <c r="EA63" s="158">
        <f t="shared" si="124"/>
        <v>0</v>
      </c>
      <c r="EB63" s="158">
        <f t="shared" si="124"/>
        <v>0</v>
      </c>
      <c r="EC63" s="158">
        <f t="shared" si="124"/>
        <v>0</v>
      </c>
      <c r="ED63" s="159">
        <f t="shared" si="124"/>
        <v>0</v>
      </c>
      <c r="EE63" s="170"/>
      <c r="EF63" s="174">
        <f t="shared" si="125"/>
        <v>0</v>
      </c>
      <c r="EG63" s="174">
        <f t="shared" si="125"/>
        <v>0</v>
      </c>
      <c r="EH63" s="178"/>
      <c r="EI63" s="179"/>
      <c r="EJ63" s="179"/>
      <c r="EK63" s="179"/>
      <c r="EL63" s="179"/>
      <c r="EM63" s="179"/>
      <c r="EN63" s="180"/>
      <c r="EO63" s="22"/>
      <c r="EP63" s="22"/>
      <c r="EQ63" s="70"/>
      <c r="ES63" s="74"/>
      <c r="ET63" s="258"/>
      <c r="EU63" s="259"/>
      <c r="EV63" s="284"/>
      <c r="EW63" s="163" t="s">
        <v>299</v>
      </c>
      <c r="EX63" s="163"/>
      <c r="EY63" s="163"/>
      <c r="EZ63" s="157" t="str">
        <f t="shared" ca="1" si="126"/>
        <v>北　四郎</v>
      </c>
      <c r="FA63" s="158">
        <f t="shared" si="126"/>
        <v>0</v>
      </c>
      <c r="FB63" s="158">
        <f t="shared" si="126"/>
        <v>0</v>
      </c>
      <c r="FC63" s="158">
        <f t="shared" si="126"/>
        <v>0</v>
      </c>
      <c r="FD63" s="158">
        <f t="shared" si="126"/>
        <v>0</v>
      </c>
      <c r="FE63" s="158">
        <f t="shared" si="126"/>
        <v>0</v>
      </c>
      <c r="FF63" s="158">
        <f t="shared" si="126"/>
        <v>0</v>
      </c>
      <c r="FG63" s="158">
        <f t="shared" si="126"/>
        <v>0</v>
      </c>
      <c r="FH63" s="159">
        <f t="shared" si="126"/>
        <v>0</v>
      </c>
      <c r="FI63" s="170"/>
      <c r="FJ63" s="174">
        <f t="shared" si="127"/>
        <v>0</v>
      </c>
      <c r="FK63" s="174">
        <f t="shared" si="127"/>
        <v>0</v>
      </c>
      <c r="FL63" s="282"/>
      <c r="FM63" s="283"/>
      <c r="FN63" s="262"/>
      <c r="FO63" s="163" t="s">
        <v>299</v>
      </c>
      <c r="FP63" s="163"/>
      <c r="FQ63" s="163"/>
      <c r="FR63" s="157" t="str">
        <f t="shared" ca="1" si="128"/>
        <v>北　冬子</v>
      </c>
      <c r="FS63" s="158">
        <f t="shared" si="128"/>
        <v>0</v>
      </c>
      <c r="FT63" s="158">
        <f t="shared" si="128"/>
        <v>0</v>
      </c>
      <c r="FU63" s="158">
        <f t="shared" si="128"/>
        <v>0</v>
      </c>
      <c r="FV63" s="158">
        <f t="shared" si="128"/>
        <v>0</v>
      </c>
      <c r="FW63" s="158">
        <f t="shared" si="128"/>
        <v>0</v>
      </c>
      <c r="FX63" s="158">
        <f t="shared" si="128"/>
        <v>0</v>
      </c>
      <c r="FY63" s="158">
        <f t="shared" si="128"/>
        <v>0</v>
      </c>
      <c r="FZ63" s="159">
        <f t="shared" si="128"/>
        <v>0</v>
      </c>
      <c r="GA63" s="170"/>
      <c r="GB63" s="174">
        <f t="shared" si="129"/>
        <v>0</v>
      </c>
      <c r="GC63" s="174">
        <f t="shared" si="129"/>
        <v>0</v>
      </c>
      <c r="GD63" s="178"/>
      <c r="GE63" s="179"/>
      <c r="GF63" s="179"/>
      <c r="GG63" s="179"/>
      <c r="GH63" s="179"/>
      <c r="GI63" s="179"/>
      <c r="GJ63" s="180"/>
      <c r="GK63" s="22"/>
      <c r="GL63" s="22"/>
    </row>
    <row r="64" spans="5:194" ht="12" customHeight="1" x14ac:dyDescent="0.15">
      <c r="E64" s="258"/>
      <c r="F64" s="259"/>
      <c r="G64" s="284"/>
      <c r="H64" s="164"/>
      <c r="I64" s="164"/>
      <c r="J64" s="164"/>
      <c r="K64" s="536"/>
      <c r="L64" s="536"/>
      <c r="M64" s="536"/>
      <c r="N64" s="536"/>
      <c r="O64" s="536"/>
      <c r="P64" s="536"/>
      <c r="Q64" s="536"/>
      <c r="R64" s="536"/>
      <c r="S64" s="536"/>
      <c r="T64" s="527"/>
      <c r="U64" s="461"/>
      <c r="V64" s="461"/>
      <c r="W64" s="282"/>
      <c r="X64" s="283"/>
      <c r="Y64" s="262"/>
      <c r="Z64" s="164"/>
      <c r="AA64" s="164"/>
      <c r="AB64" s="164"/>
      <c r="AC64" s="536"/>
      <c r="AD64" s="536"/>
      <c r="AE64" s="536"/>
      <c r="AF64" s="536"/>
      <c r="AG64" s="536"/>
      <c r="AH64" s="536"/>
      <c r="AI64" s="536"/>
      <c r="AJ64" s="536"/>
      <c r="AK64" s="536"/>
      <c r="AL64" s="527"/>
      <c r="AM64" s="461"/>
      <c r="AN64" s="461"/>
      <c r="AO64" s="196"/>
      <c r="AP64" s="197"/>
      <c r="AQ64" s="197"/>
      <c r="AR64" s="197"/>
      <c r="AS64" s="197"/>
      <c r="AT64" s="197"/>
      <c r="AU64" s="198"/>
      <c r="AV64" s="22"/>
      <c r="AW64" s="22"/>
      <c r="AX64" s="70"/>
      <c r="AZ64" s="74"/>
      <c r="BA64" s="258"/>
      <c r="BB64" s="259"/>
      <c r="BC64" s="284"/>
      <c r="BD64" s="164"/>
      <c r="BE64" s="164"/>
      <c r="BF64" s="164"/>
      <c r="BG64" s="160">
        <f t="shared" si="99"/>
        <v>0</v>
      </c>
      <c r="BH64" s="161">
        <f t="shared" si="99"/>
        <v>0</v>
      </c>
      <c r="BI64" s="161">
        <f t="shared" si="99"/>
        <v>0</v>
      </c>
      <c r="BJ64" s="161">
        <f t="shared" si="99"/>
        <v>0</v>
      </c>
      <c r="BK64" s="161">
        <f t="shared" si="99"/>
        <v>0</v>
      </c>
      <c r="BL64" s="161">
        <f t="shared" si="99"/>
        <v>0</v>
      </c>
      <c r="BM64" s="161">
        <f t="shared" si="99"/>
        <v>0</v>
      </c>
      <c r="BN64" s="161">
        <f t="shared" si="99"/>
        <v>0</v>
      </c>
      <c r="BO64" s="162">
        <f t="shared" si="99"/>
        <v>0</v>
      </c>
      <c r="BP64" s="171"/>
      <c r="BQ64" s="174">
        <f t="shared" si="116"/>
        <v>0</v>
      </c>
      <c r="BR64" s="174">
        <f t="shared" si="116"/>
        <v>0</v>
      </c>
      <c r="BS64" s="282"/>
      <c r="BT64" s="283"/>
      <c r="BU64" s="262"/>
      <c r="BV64" s="164"/>
      <c r="BW64" s="164"/>
      <c r="BX64" s="164"/>
      <c r="BY64" s="160">
        <f t="shared" si="123"/>
        <v>0</v>
      </c>
      <c r="BZ64" s="161">
        <f t="shared" si="123"/>
        <v>0</v>
      </c>
      <c r="CA64" s="161">
        <f t="shared" si="123"/>
        <v>0</v>
      </c>
      <c r="CB64" s="161">
        <f t="shared" si="123"/>
        <v>0</v>
      </c>
      <c r="CC64" s="161">
        <f t="shared" si="123"/>
        <v>0</v>
      </c>
      <c r="CD64" s="161">
        <f t="shared" si="123"/>
        <v>0</v>
      </c>
      <c r="CE64" s="161">
        <f t="shared" si="123"/>
        <v>0</v>
      </c>
      <c r="CF64" s="161">
        <f t="shared" si="123"/>
        <v>0</v>
      </c>
      <c r="CG64" s="162">
        <f t="shared" si="123"/>
        <v>0</v>
      </c>
      <c r="CH64" s="171"/>
      <c r="CI64" s="174">
        <f t="shared" si="101"/>
        <v>0</v>
      </c>
      <c r="CJ64" s="174">
        <f t="shared" si="101"/>
        <v>0</v>
      </c>
      <c r="CK64" s="206">
        <f t="shared" si="101"/>
        <v>0</v>
      </c>
      <c r="CL64" s="207">
        <f t="shared" si="101"/>
        <v>0</v>
      </c>
      <c r="CM64" s="207">
        <f t="shared" si="101"/>
        <v>0</v>
      </c>
      <c r="CN64" s="207">
        <f t="shared" si="101"/>
        <v>0</v>
      </c>
      <c r="CO64" s="207">
        <f t="shared" si="101"/>
        <v>0</v>
      </c>
      <c r="CP64" s="207">
        <f t="shared" si="101"/>
        <v>0</v>
      </c>
      <c r="CQ64" s="208">
        <f t="shared" si="101"/>
        <v>0</v>
      </c>
      <c r="CR64" s="22"/>
      <c r="CS64" s="22"/>
      <c r="CT64" s="22"/>
      <c r="CX64" s="258"/>
      <c r="CY64" s="259"/>
      <c r="CZ64" s="284"/>
      <c r="DA64" s="164"/>
      <c r="DB64" s="164"/>
      <c r="DC64" s="164"/>
      <c r="DD64" s="160">
        <f t="shared" si="87"/>
        <v>0</v>
      </c>
      <c r="DE64" s="161">
        <f t="shared" si="68"/>
        <v>0</v>
      </c>
      <c r="DF64" s="161">
        <f t="shared" si="69"/>
        <v>0</v>
      </c>
      <c r="DG64" s="161">
        <f t="shared" si="70"/>
        <v>0</v>
      </c>
      <c r="DH64" s="161">
        <f t="shared" si="88"/>
        <v>0</v>
      </c>
      <c r="DI64" s="161">
        <f t="shared" si="89"/>
        <v>0</v>
      </c>
      <c r="DJ64" s="161">
        <f t="shared" si="90"/>
        <v>0</v>
      </c>
      <c r="DK64" s="161">
        <f t="shared" si="91"/>
        <v>0</v>
      </c>
      <c r="DL64" s="162">
        <f t="shared" si="92"/>
        <v>0</v>
      </c>
      <c r="DM64" s="171"/>
      <c r="DN64" s="174">
        <f t="shared" si="93"/>
        <v>0</v>
      </c>
      <c r="DO64" s="174">
        <f t="shared" si="94"/>
        <v>0</v>
      </c>
      <c r="DP64" s="282"/>
      <c r="DQ64" s="283"/>
      <c r="DR64" s="262"/>
      <c r="DS64" s="164"/>
      <c r="DT64" s="164"/>
      <c r="DU64" s="164"/>
      <c r="DV64" s="160">
        <f t="shared" si="124"/>
        <v>0</v>
      </c>
      <c r="DW64" s="161">
        <f t="shared" si="124"/>
        <v>0</v>
      </c>
      <c r="DX64" s="161">
        <f t="shared" si="124"/>
        <v>0</v>
      </c>
      <c r="DY64" s="161">
        <f t="shared" si="124"/>
        <v>0</v>
      </c>
      <c r="DZ64" s="161">
        <f t="shared" si="124"/>
        <v>0</v>
      </c>
      <c r="EA64" s="161">
        <f t="shared" si="124"/>
        <v>0</v>
      </c>
      <c r="EB64" s="161">
        <f t="shared" si="124"/>
        <v>0</v>
      </c>
      <c r="EC64" s="161">
        <f t="shared" si="124"/>
        <v>0</v>
      </c>
      <c r="ED64" s="162">
        <f t="shared" si="124"/>
        <v>0</v>
      </c>
      <c r="EE64" s="171"/>
      <c r="EF64" s="174">
        <f t="shared" si="125"/>
        <v>0</v>
      </c>
      <c r="EG64" s="174">
        <f t="shared" si="125"/>
        <v>0</v>
      </c>
      <c r="EH64" s="178"/>
      <c r="EI64" s="179"/>
      <c r="EJ64" s="179"/>
      <c r="EK64" s="179"/>
      <c r="EL64" s="179"/>
      <c r="EM64" s="179"/>
      <c r="EN64" s="180"/>
      <c r="EO64" s="22"/>
      <c r="EP64" s="22"/>
      <c r="EQ64" s="70"/>
      <c r="ES64" s="74"/>
      <c r="ET64" s="258"/>
      <c r="EU64" s="259"/>
      <c r="EV64" s="284"/>
      <c r="EW64" s="164"/>
      <c r="EX64" s="164"/>
      <c r="EY64" s="164"/>
      <c r="EZ64" s="160">
        <f t="shared" si="126"/>
        <v>0</v>
      </c>
      <c r="FA64" s="161">
        <f t="shared" si="126"/>
        <v>0</v>
      </c>
      <c r="FB64" s="161">
        <f t="shared" si="126"/>
        <v>0</v>
      </c>
      <c r="FC64" s="161">
        <f t="shared" si="126"/>
        <v>0</v>
      </c>
      <c r="FD64" s="161">
        <f t="shared" si="126"/>
        <v>0</v>
      </c>
      <c r="FE64" s="161">
        <f t="shared" si="126"/>
        <v>0</v>
      </c>
      <c r="FF64" s="161">
        <f t="shared" si="126"/>
        <v>0</v>
      </c>
      <c r="FG64" s="161">
        <f t="shared" si="126"/>
        <v>0</v>
      </c>
      <c r="FH64" s="162">
        <f t="shared" si="126"/>
        <v>0</v>
      </c>
      <c r="FI64" s="171"/>
      <c r="FJ64" s="174">
        <f t="shared" si="127"/>
        <v>0</v>
      </c>
      <c r="FK64" s="174">
        <f t="shared" si="127"/>
        <v>0</v>
      </c>
      <c r="FL64" s="282"/>
      <c r="FM64" s="283"/>
      <c r="FN64" s="262"/>
      <c r="FO64" s="164"/>
      <c r="FP64" s="164"/>
      <c r="FQ64" s="164"/>
      <c r="FR64" s="160">
        <f t="shared" si="128"/>
        <v>0</v>
      </c>
      <c r="FS64" s="161">
        <f t="shared" si="128"/>
        <v>0</v>
      </c>
      <c r="FT64" s="161">
        <f t="shared" si="128"/>
        <v>0</v>
      </c>
      <c r="FU64" s="161">
        <f t="shared" si="128"/>
        <v>0</v>
      </c>
      <c r="FV64" s="161">
        <f t="shared" si="128"/>
        <v>0</v>
      </c>
      <c r="FW64" s="161">
        <f t="shared" si="128"/>
        <v>0</v>
      </c>
      <c r="FX64" s="161">
        <f t="shared" si="128"/>
        <v>0</v>
      </c>
      <c r="FY64" s="161">
        <f t="shared" si="128"/>
        <v>0</v>
      </c>
      <c r="FZ64" s="162">
        <f t="shared" si="128"/>
        <v>0</v>
      </c>
      <c r="GA64" s="171"/>
      <c r="GB64" s="174">
        <f t="shared" si="129"/>
        <v>0</v>
      </c>
      <c r="GC64" s="174">
        <f t="shared" si="129"/>
        <v>0</v>
      </c>
      <c r="GD64" s="178"/>
      <c r="GE64" s="179"/>
      <c r="GF64" s="179"/>
      <c r="GG64" s="179"/>
      <c r="GH64" s="179"/>
      <c r="GI64" s="179"/>
      <c r="GJ64" s="180"/>
      <c r="GK64" s="22"/>
      <c r="GL64" s="22"/>
    </row>
    <row r="65" spans="3:194" ht="12" customHeight="1" x14ac:dyDescent="0.15">
      <c r="E65" s="258"/>
      <c r="F65" s="259"/>
      <c r="G65" s="284"/>
      <c r="H65" s="262" t="s">
        <v>300</v>
      </c>
      <c r="I65" s="262"/>
      <c r="J65" s="262"/>
      <c r="K65" s="537" t="str">
        <f ca="1">IF(入力用!$BU$4="","",MID(RIGHT("000000000000"&amp;入力用!$BU$4,12),1,1))</f>
        <v>6</v>
      </c>
      <c r="L65" s="530" t="str">
        <f ca="1">IF(入力用!$BU$4="","",MID(RIGHT("000000000000"&amp;入力用!$BU$4,12),2,1))</f>
        <v>7</v>
      </c>
      <c r="M65" s="530" t="str">
        <f ca="1">IF(入力用!$BU$4="","",MID(RIGHT("000000000000"&amp;入力用!$BU$4,12),3,1))</f>
        <v>8</v>
      </c>
      <c r="N65" s="532" t="str">
        <f ca="1">IF(入力用!$BU$4="","",MID(RIGHT("000000000000"&amp;入力用!$BU$4,12),4,1))</f>
        <v>9</v>
      </c>
      <c r="O65" s="537" t="str">
        <f ca="1">IF(入力用!$BU$4="","",MID(RIGHT("000000000000"&amp;入力用!$BU$4,12),5,1))</f>
        <v>0</v>
      </c>
      <c r="P65" s="530" t="str">
        <f ca="1">IF(入力用!$BU$4="","",MID(RIGHT("000000000000"&amp;入力用!$BU$4,12),6,1))</f>
        <v>1</v>
      </c>
      <c r="Q65" s="530" t="str">
        <f ca="1">IF(入力用!$BU$4="","",MID(RIGHT("000000000000"&amp;入力用!$BU$4,12),7,1))</f>
        <v>2</v>
      </c>
      <c r="R65" s="532" t="str">
        <f ca="1">IF(入力用!$BU$4="","",MID(RIGHT("000000000000"&amp;入力用!$BU$4,12),8,1))</f>
        <v>3</v>
      </c>
      <c r="S65" s="537" t="str">
        <f ca="1">IF(入力用!$BU$4="","",MID(RIGHT("000000000000"&amp;入力用!$BU$4,12),9,1))</f>
        <v>4</v>
      </c>
      <c r="T65" s="530" t="str">
        <f ca="1">IF(入力用!$BU$4="","",MID(RIGHT("000000000000"&amp;入力用!$BU$4,12),10,1))</f>
        <v>5</v>
      </c>
      <c r="U65" s="530" t="str">
        <f ca="1">IF(入力用!$BU$4="","",MID(RIGHT("000000000000"&amp;入力用!$BU$4,12),11,1))</f>
        <v>6</v>
      </c>
      <c r="V65" s="532" t="str">
        <f ca="1">IF(入力用!$BU$4="","",MID(RIGHT("000000000000"&amp;入力用!$BU$4,12),12,1))</f>
        <v>7</v>
      </c>
      <c r="W65" s="282"/>
      <c r="X65" s="283"/>
      <c r="Y65" s="262"/>
      <c r="Z65" s="262" t="s">
        <v>300</v>
      </c>
      <c r="AA65" s="262"/>
      <c r="AB65" s="262"/>
      <c r="AC65" s="537" t="str">
        <f ca="1">IF(入力用!$CK$4="","",MID(RIGHT("000000000000"&amp;入力用!$CK$4,12),1,1))</f>
        <v>0</v>
      </c>
      <c r="AD65" s="530" t="str">
        <f ca="1">IF(入力用!$CK$4="","",MID(RIGHT("000000000000"&amp;入力用!$CK$4,12),2,1))</f>
        <v>1</v>
      </c>
      <c r="AE65" s="530" t="str">
        <f ca="1">IF(入力用!$CK$4="","",MID(RIGHT("000000000000"&amp;入力用!$CK$4,12),3,1))</f>
        <v>2</v>
      </c>
      <c r="AF65" s="532" t="str">
        <f ca="1">IF(入力用!$CK$4="","",MID(RIGHT("000000000000"&amp;入力用!$CK$4,12),4,1))</f>
        <v>3</v>
      </c>
      <c r="AG65" s="537" t="str">
        <f ca="1">IF(入力用!$CK$4="","",MID(RIGHT("000000000000"&amp;入力用!$CK$4,12),5,1))</f>
        <v>4</v>
      </c>
      <c r="AH65" s="530" t="str">
        <f ca="1">IF(入力用!$CK$4="","",MID(RIGHT("000000000000"&amp;入力用!$CK$4,12),6,1))</f>
        <v>5</v>
      </c>
      <c r="AI65" s="530" t="str">
        <f ca="1">IF(入力用!$CK$4="","",MID(RIGHT("000000000000"&amp;入力用!$CK$4,12),7,1))</f>
        <v>6</v>
      </c>
      <c r="AJ65" s="532" t="str">
        <f ca="1">IF(入力用!$CK$4="","",MID(RIGHT("000000000000"&amp;入力用!$CK$4,12),8,1))</f>
        <v>7</v>
      </c>
      <c r="AK65" s="537" t="str">
        <f ca="1">IF(入力用!$CK$4="","",MID(RIGHT("000000000000"&amp;入力用!$CK$4,12),9,1))</f>
        <v>8</v>
      </c>
      <c r="AL65" s="530" t="str">
        <f ca="1">IF(入力用!$CK$4="","",MID(RIGHT("000000000000"&amp;入力用!$CK$4,12),10,1))</f>
        <v>9</v>
      </c>
      <c r="AM65" s="530" t="str">
        <f ca="1">IF(入力用!$CK$4="","",MID(RIGHT("000000000000"&amp;入力用!$CK$4,12),11,1))</f>
        <v>0</v>
      </c>
      <c r="AN65" s="532" t="str">
        <f ca="1">IF(入力用!$CK$4="","",MID(RIGHT("000000000000"&amp;入力用!$CK$4,12),12,1))</f>
        <v>1</v>
      </c>
      <c r="AO65" s="196"/>
      <c r="AP65" s="197"/>
      <c r="AQ65" s="197"/>
      <c r="AR65" s="197"/>
      <c r="AS65" s="197"/>
      <c r="AT65" s="197"/>
      <c r="AU65" s="198"/>
      <c r="AV65" s="22"/>
      <c r="AW65" s="22"/>
      <c r="AX65" s="70"/>
      <c r="AZ65" s="74"/>
      <c r="BA65" s="258"/>
      <c r="BB65" s="259"/>
      <c r="BC65" s="284"/>
      <c r="BD65" s="262" t="s">
        <v>300</v>
      </c>
      <c r="BE65" s="262"/>
      <c r="BF65" s="262"/>
      <c r="BG65" s="165" t="str">
        <f t="shared" ca="1" si="99"/>
        <v>6</v>
      </c>
      <c r="BH65" s="167" t="str">
        <f t="shared" ca="1" si="99"/>
        <v>7</v>
      </c>
      <c r="BI65" s="167" t="str">
        <f t="shared" ca="1" si="99"/>
        <v>8</v>
      </c>
      <c r="BJ65" s="271" t="str">
        <f t="shared" ca="1" si="99"/>
        <v>9</v>
      </c>
      <c r="BK65" s="165" t="str">
        <f t="shared" ca="1" si="99"/>
        <v>0</v>
      </c>
      <c r="BL65" s="167" t="str">
        <f t="shared" ca="1" si="99"/>
        <v>1</v>
      </c>
      <c r="BM65" s="167" t="str">
        <f t="shared" ca="1" si="99"/>
        <v>2</v>
      </c>
      <c r="BN65" s="271" t="str">
        <f t="shared" ca="1" si="99"/>
        <v>3</v>
      </c>
      <c r="BO65" s="165" t="str">
        <f t="shared" ca="1" si="99"/>
        <v>4</v>
      </c>
      <c r="BP65" s="167" t="str">
        <f ca="1">T65</f>
        <v>5</v>
      </c>
      <c r="BQ65" s="167" t="str">
        <f t="shared" ca="1" si="116"/>
        <v>6</v>
      </c>
      <c r="BR65" s="271" t="str">
        <f t="shared" ca="1" si="116"/>
        <v>7</v>
      </c>
      <c r="BS65" s="282"/>
      <c r="BT65" s="283"/>
      <c r="BU65" s="262"/>
      <c r="BV65" s="262" t="s">
        <v>300</v>
      </c>
      <c r="BW65" s="262"/>
      <c r="BX65" s="262"/>
      <c r="BY65" s="165" t="str">
        <f t="shared" ca="1" si="123"/>
        <v>0</v>
      </c>
      <c r="BZ65" s="167" t="str">
        <f t="shared" ca="1" si="123"/>
        <v>1</v>
      </c>
      <c r="CA65" s="167" t="str">
        <f t="shared" ca="1" si="123"/>
        <v>2</v>
      </c>
      <c r="CB65" s="271" t="str">
        <f t="shared" ca="1" si="123"/>
        <v>3</v>
      </c>
      <c r="CC65" s="165" t="str">
        <f t="shared" ca="1" si="123"/>
        <v>4</v>
      </c>
      <c r="CD65" s="167" t="str">
        <f t="shared" ca="1" si="123"/>
        <v>5</v>
      </c>
      <c r="CE65" s="167" t="str">
        <f t="shared" ca="1" si="123"/>
        <v>6</v>
      </c>
      <c r="CF65" s="271" t="str">
        <f t="shared" ca="1" si="123"/>
        <v>7</v>
      </c>
      <c r="CG65" s="165" t="str">
        <f t="shared" ca="1" si="123"/>
        <v>8</v>
      </c>
      <c r="CH65" s="167" t="str">
        <f ca="1">AL65</f>
        <v>9</v>
      </c>
      <c r="CI65" s="167" t="str">
        <f t="shared" ca="1" si="101"/>
        <v>0</v>
      </c>
      <c r="CJ65" s="271" t="str">
        <f t="shared" ca="1" si="101"/>
        <v>1</v>
      </c>
      <c r="CK65" s="206">
        <f t="shared" si="101"/>
        <v>0</v>
      </c>
      <c r="CL65" s="207">
        <f t="shared" si="101"/>
        <v>0</v>
      </c>
      <c r="CM65" s="207">
        <f t="shared" si="101"/>
        <v>0</v>
      </c>
      <c r="CN65" s="207">
        <f t="shared" si="101"/>
        <v>0</v>
      </c>
      <c r="CO65" s="207">
        <f t="shared" si="101"/>
        <v>0</v>
      </c>
      <c r="CP65" s="207">
        <f t="shared" si="101"/>
        <v>0</v>
      </c>
      <c r="CQ65" s="208">
        <f t="shared" si="101"/>
        <v>0</v>
      </c>
      <c r="CR65" s="22"/>
      <c r="CS65" s="22"/>
      <c r="CT65" s="22"/>
      <c r="CX65" s="258"/>
      <c r="CY65" s="259"/>
      <c r="CZ65" s="284"/>
      <c r="DA65" s="262" t="s">
        <v>300</v>
      </c>
      <c r="DB65" s="262"/>
      <c r="DC65" s="262"/>
      <c r="DD65" s="165" t="str">
        <f t="shared" ca="1" si="87"/>
        <v>6</v>
      </c>
      <c r="DE65" s="167" t="str">
        <f t="shared" ca="1" si="68"/>
        <v>7</v>
      </c>
      <c r="DF65" s="167" t="str">
        <f t="shared" ca="1" si="69"/>
        <v>8</v>
      </c>
      <c r="DG65" s="271" t="str">
        <f t="shared" ca="1" si="70"/>
        <v>9</v>
      </c>
      <c r="DH65" s="165" t="str">
        <f t="shared" ca="1" si="88"/>
        <v>0</v>
      </c>
      <c r="DI65" s="167" t="str">
        <f t="shared" ca="1" si="89"/>
        <v>1</v>
      </c>
      <c r="DJ65" s="167" t="str">
        <f t="shared" ca="1" si="90"/>
        <v>2</v>
      </c>
      <c r="DK65" s="271" t="str">
        <f t="shared" ca="1" si="91"/>
        <v>3</v>
      </c>
      <c r="DL65" s="165" t="str">
        <f t="shared" ca="1" si="92"/>
        <v>4</v>
      </c>
      <c r="DM65" s="167" t="str">
        <f ca="1">BP65</f>
        <v>5</v>
      </c>
      <c r="DN65" s="167" t="str">
        <f t="shared" ca="1" si="93"/>
        <v>6</v>
      </c>
      <c r="DO65" s="271" t="str">
        <f t="shared" ca="1" si="94"/>
        <v>7</v>
      </c>
      <c r="DP65" s="282"/>
      <c r="DQ65" s="283"/>
      <c r="DR65" s="262"/>
      <c r="DS65" s="151"/>
      <c r="DT65" s="152"/>
      <c r="DU65" s="152"/>
      <c r="DV65" s="152"/>
      <c r="DW65" s="152"/>
      <c r="DX65" s="152"/>
      <c r="DY65" s="152"/>
      <c r="DZ65" s="152"/>
      <c r="EA65" s="152"/>
      <c r="EB65" s="152"/>
      <c r="EC65" s="152"/>
      <c r="ED65" s="152"/>
      <c r="EE65" s="152"/>
      <c r="EF65" s="152"/>
      <c r="EG65" s="153"/>
      <c r="EH65" s="178"/>
      <c r="EI65" s="179"/>
      <c r="EJ65" s="179"/>
      <c r="EK65" s="179"/>
      <c r="EL65" s="179"/>
      <c r="EM65" s="179"/>
      <c r="EN65" s="180"/>
      <c r="EO65" s="22"/>
      <c r="EP65" s="22"/>
      <c r="EQ65" s="70"/>
      <c r="ES65" s="74"/>
      <c r="ET65" s="258"/>
      <c r="EU65" s="259"/>
      <c r="EV65" s="284"/>
      <c r="EW65" s="151"/>
      <c r="EX65" s="152"/>
      <c r="EY65" s="152"/>
      <c r="EZ65" s="152"/>
      <c r="FA65" s="152"/>
      <c r="FB65" s="152"/>
      <c r="FC65" s="152"/>
      <c r="FD65" s="152"/>
      <c r="FE65" s="152"/>
      <c r="FF65" s="152"/>
      <c r="FG65" s="152"/>
      <c r="FH65" s="152"/>
      <c r="FI65" s="152"/>
      <c r="FJ65" s="152"/>
      <c r="FK65" s="153"/>
      <c r="FL65" s="282"/>
      <c r="FM65" s="283"/>
      <c r="FN65" s="262"/>
      <c r="FO65" s="151"/>
      <c r="FP65" s="152"/>
      <c r="FQ65" s="152"/>
      <c r="FR65" s="152"/>
      <c r="FS65" s="152"/>
      <c r="FT65" s="152"/>
      <c r="FU65" s="152"/>
      <c r="FV65" s="152"/>
      <c r="FW65" s="152"/>
      <c r="FX65" s="152"/>
      <c r="FY65" s="152"/>
      <c r="FZ65" s="152"/>
      <c r="GA65" s="152"/>
      <c r="GB65" s="152"/>
      <c r="GC65" s="153"/>
      <c r="GD65" s="178"/>
      <c r="GE65" s="179"/>
      <c r="GF65" s="179"/>
      <c r="GG65" s="179"/>
      <c r="GH65" s="179"/>
      <c r="GI65" s="179"/>
      <c r="GJ65" s="180"/>
      <c r="GK65" s="22"/>
      <c r="GL65" s="22"/>
    </row>
    <row r="66" spans="3:194" ht="12" customHeight="1" thickBot="1" x14ac:dyDescent="0.2">
      <c r="E66" s="258"/>
      <c r="F66" s="259"/>
      <c r="G66" s="285"/>
      <c r="H66" s="262"/>
      <c r="I66" s="262"/>
      <c r="J66" s="262"/>
      <c r="K66" s="538"/>
      <c r="L66" s="531"/>
      <c r="M66" s="531"/>
      <c r="N66" s="533"/>
      <c r="O66" s="538"/>
      <c r="P66" s="531"/>
      <c r="Q66" s="531"/>
      <c r="R66" s="533"/>
      <c r="S66" s="538"/>
      <c r="T66" s="531"/>
      <c r="U66" s="531"/>
      <c r="V66" s="533"/>
      <c r="W66" s="282"/>
      <c r="X66" s="283"/>
      <c r="Y66" s="263"/>
      <c r="Z66" s="262"/>
      <c r="AA66" s="262"/>
      <c r="AB66" s="262"/>
      <c r="AC66" s="538"/>
      <c r="AD66" s="531"/>
      <c r="AE66" s="531"/>
      <c r="AF66" s="533"/>
      <c r="AG66" s="538"/>
      <c r="AH66" s="531"/>
      <c r="AI66" s="531"/>
      <c r="AJ66" s="533"/>
      <c r="AK66" s="538"/>
      <c r="AL66" s="531"/>
      <c r="AM66" s="531"/>
      <c r="AN66" s="533"/>
      <c r="AO66" s="200"/>
      <c r="AP66" s="201"/>
      <c r="AQ66" s="201"/>
      <c r="AR66" s="201"/>
      <c r="AS66" s="201"/>
      <c r="AT66" s="201"/>
      <c r="AU66" s="202"/>
      <c r="AV66" s="22"/>
      <c r="AW66" s="22"/>
      <c r="AX66" s="70"/>
      <c r="AZ66" s="74"/>
      <c r="BA66" s="258"/>
      <c r="BB66" s="259"/>
      <c r="BC66" s="285"/>
      <c r="BD66" s="262"/>
      <c r="BE66" s="262"/>
      <c r="BF66" s="262"/>
      <c r="BG66" s="251">
        <f t="shared" si="99"/>
        <v>0</v>
      </c>
      <c r="BH66" s="247">
        <f t="shared" si="99"/>
        <v>0</v>
      </c>
      <c r="BI66" s="247">
        <f t="shared" si="99"/>
        <v>0</v>
      </c>
      <c r="BJ66" s="249">
        <f t="shared" si="99"/>
        <v>0</v>
      </c>
      <c r="BK66" s="251">
        <f t="shared" si="99"/>
        <v>0</v>
      </c>
      <c r="BL66" s="247">
        <f t="shared" si="99"/>
        <v>0</v>
      </c>
      <c r="BM66" s="247">
        <f t="shared" si="99"/>
        <v>0</v>
      </c>
      <c r="BN66" s="249">
        <f t="shared" si="99"/>
        <v>0</v>
      </c>
      <c r="BO66" s="251">
        <f t="shared" si="99"/>
        <v>0</v>
      </c>
      <c r="BP66" s="247">
        <f>T66</f>
        <v>0</v>
      </c>
      <c r="BQ66" s="247">
        <f t="shared" si="116"/>
        <v>0</v>
      </c>
      <c r="BR66" s="249">
        <f t="shared" si="116"/>
        <v>0</v>
      </c>
      <c r="BS66" s="282"/>
      <c r="BT66" s="283"/>
      <c r="BU66" s="263"/>
      <c r="BV66" s="262"/>
      <c r="BW66" s="262"/>
      <c r="BX66" s="262"/>
      <c r="BY66" s="251">
        <f t="shared" si="123"/>
        <v>0</v>
      </c>
      <c r="BZ66" s="247">
        <f t="shared" si="123"/>
        <v>0</v>
      </c>
      <c r="CA66" s="247">
        <f t="shared" si="123"/>
        <v>0</v>
      </c>
      <c r="CB66" s="249">
        <f t="shared" si="123"/>
        <v>0</v>
      </c>
      <c r="CC66" s="251">
        <f t="shared" si="123"/>
        <v>0</v>
      </c>
      <c r="CD66" s="247">
        <f t="shared" si="123"/>
        <v>0</v>
      </c>
      <c r="CE66" s="247">
        <f t="shared" si="123"/>
        <v>0</v>
      </c>
      <c r="CF66" s="249">
        <f t="shared" si="123"/>
        <v>0</v>
      </c>
      <c r="CG66" s="251">
        <f t="shared" si="123"/>
        <v>0</v>
      </c>
      <c r="CH66" s="247">
        <f>AL66</f>
        <v>0</v>
      </c>
      <c r="CI66" s="247">
        <f t="shared" si="101"/>
        <v>0</v>
      </c>
      <c r="CJ66" s="249">
        <f t="shared" si="101"/>
        <v>0</v>
      </c>
      <c r="CK66" s="210">
        <f t="shared" si="101"/>
        <v>0</v>
      </c>
      <c r="CL66" s="211">
        <f t="shared" si="101"/>
        <v>0</v>
      </c>
      <c r="CM66" s="211">
        <f t="shared" si="101"/>
        <v>0</v>
      </c>
      <c r="CN66" s="211">
        <f t="shared" si="101"/>
        <v>0</v>
      </c>
      <c r="CO66" s="211">
        <f t="shared" si="101"/>
        <v>0</v>
      </c>
      <c r="CP66" s="211">
        <f t="shared" si="101"/>
        <v>0</v>
      </c>
      <c r="CQ66" s="212">
        <f t="shared" si="101"/>
        <v>0</v>
      </c>
      <c r="CR66" s="22"/>
      <c r="CS66" s="22"/>
      <c r="CT66" s="22"/>
      <c r="CX66" s="258"/>
      <c r="CY66" s="259"/>
      <c r="CZ66" s="284"/>
      <c r="DA66" s="263"/>
      <c r="DB66" s="263"/>
      <c r="DC66" s="263"/>
      <c r="DD66" s="166">
        <f t="shared" si="87"/>
        <v>0</v>
      </c>
      <c r="DE66" s="168">
        <f t="shared" si="68"/>
        <v>0</v>
      </c>
      <c r="DF66" s="168">
        <f t="shared" si="69"/>
        <v>0</v>
      </c>
      <c r="DG66" s="272">
        <f t="shared" si="70"/>
        <v>0</v>
      </c>
      <c r="DH66" s="166">
        <f t="shared" si="88"/>
        <v>0</v>
      </c>
      <c r="DI66" s="168">
        <f t="shared" si="89"/>
        <v>0</v>
      </c>
      <c r="DJ66" s="168">
        <f t="shared" si="90"/>
        <v>0</v>
      </c>
      <c r="DK66" s="272">
        <f t="shared" si="91"/>
        <v>0</v>
      </c>
      <c r="DL66" s="166">
        <f t="shared" si="92"/>
        <v>0</v>
      </c>
      <c r="DM66" s="168">
        <f>BP66</f>
        <v>0</v>
      </c>
      <c r="DN66" s="168">
        <f t="shared" si="93"/>
        <v>0</v>
      </c>
      <c r="DO66" s="272">
        <f t="shared" si="94"/>
        <v>0</v>
      </c>
      <c r="DP66" s="282"/>
      <c r="DQ66" s="283"/>
      <c r="DR66" s="263"/>
      <c r="DS66" s="184"/>
      <c r="DT66" s="185"/>
      <c r="DU66" s="185"/>
      <c r="DV66" s="185"/>
      <c r="DW66" s="185"/>
      <c r="DX66" s="185"/>
      <c r="DY66" s="185"/>
      <c r="DZ66" s="185"/>
      <c r="EA66" s="185"/>
      <c r="EB66" s="185"/>
      <c r="EC66" s="185"/>
      <c r="ED66" s="185"/>
      <c r="EE66" s="185"/>
      <c r="EF66" s="185"/>
      <c r="EG66" s="186"/>
      <c r="EH66" s="178"/>
      <c r="EI66" s="179"/>
      <c r="EJ66" s="179"/>
      <c r="EK66" s="179"/>
      <c r="EL66" s="179"/>
      <c r="EM66" s="179"/>
      <c r="EN66" s="180"/>
      <c r="EO66" s="22"/>
      <c r="EP66" s="22"/>
      <c r="EQ66" s="70"/>
      <c r="ES66" s="74"/>
      <c r="ET66" s="258"/>
      <c r="EU66" s="259"/>
      <c r="EV66" s="284"/>
      <c r="EW66" s="154"/>
      <c r="EX66" s="155"/>
      <c r="EY66" s="155"/>
      <c r="EZ66" s="155"/>
      <c r="FA66" s="155"/>
      <c r="FB66" s="155"/>
      <c r="FC66" s="155"/>
      <c r="FD66" s="155"/>
      <c r="FE66" s="155"/>
      <c r="FF66" s="155"/>
      <c r="FG66" s="155"/>
      <c r="FH66" s="155"/>
      <c r="FI66" s="155"/>
      <c r="FJ66" s="155"/>
      <c r="FK66" s="156"/>
      <c r="FL66" s="282"/>
      <c r="FM66" s="283"/>
      <c r="FN66" s="263"/>
      <c r="FO66" s="154"/>
      <c r="FP66" s="155"/>
      <c r="FQ66" s="155"/>
      <c r="FR66" s="155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6"/>
      <c r="GD66" s="181"/>
      <c r="GE66" s="182"/>
      <c r="GF66" s="182"/>
      <c r="GG66" s="182"/>
      <c r="GH66" s="182"/>
      <c r="GI66" s="182"/>
      <c r="GJ66" s="183"/>
      <c r="GK66" s="22"/>
      <c r="GL66" s="22"/>
    </row>
    <row r="67" spans="3:194" ht="9.75" customHeight="1" x14ac:dyDescent="0.15">
      <c r="C67" s="219" t="s">
        <v>301</v>
      </c>
      <c r="D67" s="219"/>
      <c r="E67" s="673" t="s">
        <v>41</v>
      </c>
      <c r="F67" s="674"/>
      <c r="G67" s="677" t="s">
        <v>42</v>
      </c>
      <c r="H67" s="281"/>
      <c r="I67" s="280" t="s">
        <v>43</v>
      </c>
      <c r="J67" s="281"/>
      <c r="K67" s="280" t="s">
        <v>44</v>
      </c>
      <c r="L67" s="281"/>
      <c r="M67" s="280" t="s">
        <v>45</v>
      </c>
      <c r="N67" s="677"/>
      <c r="O67" s="548" t="s">
        <v>46</v>
      </c>
      <c r="P67" s="549"/>
      <c r="Q67" s="549"/>
      <c r="R67" s="549"/>
      <c r="S67" s="680" t="s">
        <v>302</v>
      </c>
      <c r="T67" s="680"/>
      <c r="U67" s="680" t="s">
        <v>108</v>
      </c>
      <c r="V67" s="680"/>
      <c r="W67" s="680" t="s">
        <v>49</v>
      </c>
      <c r="X67" s="680"/>
      <c r="Y67" s="681"/>
      <c r="Z67" s="682"/>
      <c r="AA67" s="548" t="s">
        <v>303</v>
      </c>
      <c r="AB67" s="549"/>
      <c r="AC67" s="549"/>
      <c r="AD67" s="549"/>
      <c r="AE67" s="549"/>
      <c r="AF67" s="549"/>
      <c r="AG67" s="549"/>
      <c r="AH67" s="549"/>
      <c r="AI67" s="549"/>
      <c r="AJ67" s="550"/>
      <c r="AK67" s="546" t="s">
        <v>304</v>
      </c>
      <c r="AL67" s="547"/>
      <c r="AM67" s="547"/>
      <c r="AN67" s="547"/>
      <c r="AO67" s="547"/>
      <c r="AP67" s="547"/>
      <c r="AQ67" s="547"/>
      <c r="AR67" s="547"/>
      <c r="AS67" s="547"/>
      <c r="AT67" s="547"/>
      <c r="AU67" s="514"/>
      <c r="AV67" s="22"/>
      <c r="AW67" s="22"/>
      <c r="AX67" s="70"/>
      <c r="AY67" s="219" t="s">
        <v>301</v>
      </c>
      <c r="AZ67" s="219"/>
      <c r="BA67" s="617" t="s">
        <v>41</v>
      </c>
      <c r="BB67" s="618"/>
      <c r="BC67" s="363" t="s">
        <v>42</v>
      </c>
      <c r="BD67" s="293"/>
      <c r="BE67" s="292" t="s">
        <v>43</v>
      </c>
      <c r="BF67" s="293"/>
      <c r="BG67" s="292" t="s">
        <v>44</v>
      </c>
      <c r="BH67" s="293"/>
      <c r="BI67" s="292" t="s">
        <v>45</v>
      </c>
      <c r="BJ67" s="363"/>
      <c r="BK67" s="638" t="s">
        <v>46</v>
      </c>
      <c r="BL67" s="639"/>
      <c r="BM67" s="639"/>
      <c r="BN67" s="639"/>
      <c r="BO67" s="640" t="s">
        <v>302</v>
      </c>
      <c r="BP67" s="640"/>
      <c r="BQ67" s="640" t="s">
        <v>108</v>
      </c>
      <c r="BR67" s="640"/>
      <c r="BS67" s="640" t="s">
        <v>49</v>
      </c>
      <c r="BT67" s="640"/>
      <c r="BU67" s="641"/>
      <c r="BV67" s="642"/>
      <c r="BW67" s="638" t="s">
        <v>303</v>
      </c>
      <c r="BX67" s="639"/>
      <c r="BY67" s="639"/>
      <c r="BZ67" s="639"/>
      <c r="CA67" s="639"/>
      <c r="CB67" s="639"/>
      <c r="CC67" s="639"/>
      <c r="CD67" s="639"/>
      <c r="CE67" s="639"/>
      <c r="CF67" s="647"/>
      <c r="CG67" s="648" t="s">
        <v>304</v>
      </c>
      <c r="CH67" s="334"/>
      <c r="CI67" s="334"/>
      <c r="CJ67" s="334"/>
      <c r="CK67" s="334"/>
      <c r="CL67" s="334"/>
      <c r="CM67" s="334"/>
      <c r="CN67" s="334"/>
      <c r="CO67" s="334"/>
      <c r="CP67" s="334"/>
      <c r="CQ67" s="335"/>
      <c r="CR67" s="22"/>
      <c r="CS67" s="22"/>
      <c r="CT67" s="22"/>
      <c r="CV67" s="649" t="s">
        <v>305</v>
      </c>
      <c r="CW67" s="649"/>
      <c r="CX67" s="279" t="s">
        <v>41</v>
      </c>
      <c r="CY67" s="279"/>
      <c r="CZ67" s="279" t="s">
        <v>42</v>
      </c>
      <c r="DA67" s="279"/>
      <c r="DB67" s="279" t="s">
        <v>43</v>
      </c>
      <c r="DC67" s="279"/>
      <c r="DD67" s="279" t="s">
        <v>44</v>
      </c>
      <c r="DE67" s="279"/>
      <c r="DF67" s="279" t="s">
        <v>45</v>
      </c>
      <c r="DG67" s="279"/>
      <c r="DH67" s="262" t="s">
        <v>46</v>
      </c>
      <c r="DI67" s="262"/>
      <c r="DJ67" s="262"/>
      <c r="DK67" s="262"/>
      <c r="DL67" s="279" t="s">
        <v>302</v>
      </c>
      <c r="DM67" s="279"/>
      <c r="DN67" s="279" t="s">
        <v>108</v>
      </c>
      <c r="DO67" s="279"/>
      <c r="DP67" s="279" t="s">
        <v>49</v>
      </c>
      <c r="DQ67" s="279"/>
      <c r="DR67" s="269"/>
      <c r="DS67" s="269"/>
      <c r="DT67" s="262" t="s">
        <v>303</v>
      </c>
      <c r="DU67" s="262"/>
      <c r="DV67" s="262"/>
      <c r="DW67" s="262"/>
      <c r="DX67" s="262"/>
      <c r="DY67" s="262"/>
      <c r="DZ67" s="262"/>
      <c r="EA67" s="262"/>
      <c r="EB67" s="262"/>
      <c r="EC67" s="262"/>
      <c r="ED67" s="262" t="s">
        <v>304</v>
      </c>
      <c r="EE67" s="262"/>
      <c r="EF67" s="262"/>
      <c r="EG67" s="262"/>
      <c r="EH67" s="262"/>
      <c r="EI67" s="262"/>
      <c r="EJ67" s="262"/>
      <c r="EK67" s="262"/>
      <c r="EL67" s="262"/>
      <c r="EM67" s="262"/>
      <c r="EN67" s="262"/>
      <c r="EO67" s="22"/>
      <c r="EP67" s="22"/>
      <c r="EQ67" s="70"/>
      <c r="ER67" s="649" t="s">
        <v>306</v>
      </c>
      <c r="ES67" s="650"/>
      <c r="ET67" s="279" t="s">
        <v>41</v>
      </c>
      <c r="EU67" s="279"/>
      <c r="EV67" s="279" t="s">
        <v>42</v>
      </c>
      <c r="EW67" s="279"/>
      <c r="EX67" s="279" t="s">
        <v>43</v>
      </c>
      <c r="EY67" s="279"/>
      <c r="EZ67" s="279" t="s">
        <v>44</v>
      </c>
      <c r="FA67" s="279"/>
      <c r="FB67" s="279" t="s">
        <v>45</v>
      </c>
      <c r="FC67" s="279"/>
      <c r="FD67" s="262" t="s">
        <v>46</v>
      </c>
      <c r="FE67" s="262"/>
      <c r="FF67" s="262"/>
      <c r="FG67" s="262"/>
      <c r="FH67" s="279" t="s">
        <v>302</v>
      </c>
      <c r="FI67" s="279"/>
      <c r="FJ67" s="279" t="s">
        <v>108</v>
      </c>
      <c r="FK67" s="279"/>
      <c r="FL67" s="279" t="s">
        <v>49</v>
      </c>
      <c r="FM67" s="279"/>
      <c r="FN67" s="269"/>
      <c r="FO67" s="269"/>
      <c r="FP67" s="262" t="s">
        <v>303</v>
      </c>
      <c r="FQ67" s="262"/>
      <c r="FR67" s="262"/>
      <c r="FS67" s="262"/>
      <c r="FT67" s="262"/>
      <c r="FU67" s="262"/>
      <c r="FV67" s="262"/>
      <c r="FW67" s="262"/>
      <c r="FX67" s="262"/>
      <c r="FY67" s="262"/>
      <c r="FZ67" s="262" t="s">
        <v>304</v>
      </c>
      <c r="GA67" s="262"/>
      <c r="GB67" s="262"/>
      <c r="GC67" s="262"/>
      <c r="GD67" s="262"/>
      <c r="GE67" s="262"/>
      <c r="GF67" s="262"/>
      <c r="GG67" s="262"/>
      <c r="GH67" s="262"/>
      <c r="GI67" s="262"/>
      <c r="GJ67" s="262"/>
      <c r="GK67" s="22"/>
      <c r="GL67" s="22"/>
    </row>
    <row r="68" spans="3:194" ht="9.75" customHeight="1" x14ac:dyDescent="0.15">
      <c r="C68" s="219"/>
      <c r="D68" s="219"/>
      <c r="E68" s="652"/>
      <c r="F68" s="675"/>
      <c r="G68" s="678"/>
      <c r="H68" s="283"/>
      <c r="I68" s="282"/>
      <c r="J68" s="283"/>
      <c r="K68" s="282"/>
      <c r="L68" s="283"/>
      <c r="M68" s="282"/>
      <c r="N68" s="678"/>
      <c r="O68" s="651" t="s">
        <v>84</v>
      </c>
      <c r="P68" s="281"/>
      <c r="Q68" s="280" t="s">
        <v>64</v>
      </c>
      <c r="R68" s="281"/>
      <c r="S68" s="526"/>
      <c r="T68" s="526"/>
      <c r="U68" s="526"/>
      <c r="V68" s="526"/>
      <c r="W68" s="526"/>
      <c r="X68" s="526"/>
      <c r="Y68" s="683"/>
      <c r="Z68" s="684"/>
      <c r="AA68" s="656" t="s">
        <v>86</v>
      </c>
      <c r="AB68" s="512"/>
      <c r="AC68" s="512" t="s">
        <v>87</v>
      </c>
      <c r="AD68" s="512"/>
      <c r="AE68" s="512" t="s">
        <v>88</v>
      </c>
      <c r="AF68" s="512"/>
      <c r="AG68" s="512" t="s">
        <v>89</v>
      </c>
      <c r="AH68" s="512"/>
      <c r="AI68" s="512" t="s">
        <v>90</v>
      </c>
      <c r="AJ68" s="657"/>
      <c r="AK68" s="658" t="s">
        <v>109</v>
      </c>
      <c r="AL68" s="626"/>
      <c r="AM68" s="626"/>
      <c r="AN68" s="626"/>
      <c r="AO68" s="627"/>
      <c r="AP68" s="512" t="s">
        <v>88</v>
      </c>
      <c r="AQ68" s="512"/>
      <c r="AR68" s="512" t="s">
        <v>89</v>
      </c>
      <c r="AS68" s="512"/>
      <c r="AT68" s="512" t="s">
        <v>90</v>
      </c>
      <c r="AU68" s="512"/>
      <c r="AV68" s="22"/>
      <c r="AW68" s="22"/>
      <c r="AX68" s="70"/>
      <c r="AY68" s="219"/>
      <c r="AZ68" s="219"/>
      <c r="BA68" s="619"/>
      <c r="BB68" s="620"/>
      <c r="BC68" s="364"/>
      <c r="BD68" s="259"/>
      <c r="BE68" s="258"/>
      <c r="BF68" s="259"/>
      <c r="BG68" s="258"/>
      <c r="BH68" s="259"/>
      <c r="BI68" s="258"/>
      <c r="BJ68" s="364"/>
      <c r="BK68" s="660" t="s">
        <v>84</v>
      </c>
      <c r="BL68" s="293"/>
      <c r="BM68" s="292" t="s">
        <v>64</v>
      </c>
      <c r="BN68" s="293"/>
      <c r="BO68" s="170"/>
      <c r="BP68" s="170"/>
      <c r="BQ68" s="170"/>
      <c r="BR68" s="170"/>
      <c r="BS68" s="170"/>
      <c r="BT68" s="170"/>
      <c r="BU68" s="643"/>
      <c r="BV68" s="644"/>
      <c r="BW68" s="661" t="s">
        <v>86</v>
      </c>
      <c r="BX68" s="262"/>
      <c r="BY68" s="262" t="s">
        <v>87</v>
      </c>
      <c r="BZ68" s="262"/>
      <c r="CA68" s="262" t="s">
        <v>88</v>
      </c>
      <c r="CB68" s="262"/>
      <c r="CC68" s="262" t="s">
        <v>89</v>
      </c>
      <c r="CD68" s="262"/>
      <c r="CE68" s="262" t="s">
        <v>90</v>
      </c>
      <c r="CF68" s="662"/>
      <c r="CG68" s="264" t="s">
        <v>109</v>
      </c>
      <c r="CH68" s="230"/>
      <c r="CI68" s="230"/>
      <c r="CJ68" s="230"/>
      <c r="CK68" s="231"/>
      <c r="CL68" s="262" t="s">
        <v>88</v>
      </c>
      <c r="CM68" s="262"/>
      <c r="CN68" s="262" t="s">
        <v>89</v>
      </c>
      <c r="CO68" s="262"/>
      <c r="CP68" s="262" t="s">
        <v>90</v>
      </c>
      <c r="CQ68" s="262"/>
      <c r="CR68" s="22"/>
      <c r="CS68" s="22"/>
      <c r="CT68" s="22"/>
      <c r="CV68" s="649"/>
      <c r="CW68" s="649"/>
      <c r="CX68" s="279"/>
      <c r="CY68" s="279"/>
      <c r="CZ68" s="279"/>
      <c r="DA68" s="279"/>
      <c r="DB68" s="279"/>
      <c r="DC68" s="279"/>
      <c r="DD68" s="279"/>
      <c r="DE68" s="279"/>
      <c r="DF68" s="279"/>
      <c r="DG68" s="279"/>
      <c r="DH68" s="279" t="s">
        <v>84</v>
      </c>
      <c r="DI68" s="279"/>
      <c r="DJ68" s="279" t="s">
        <v>64</v>
      </c>
      <c r="DK68" s="279"/>
      <c r="DL68" s="279"/>
      <c r="DM68" s="279"/>
      <c r="DN68" s="279"/>
      <c r="DO68" s="279"/>
      <c r="DP68" s="279"/>
      <c r="DQ68" s="279"/>
      <c r="DR68" s="269"/>
      <c r="DS68" s="269"/>
      <c r="DT68" s="262" t="s">
        <v>86</v>
      </c>
      <c r="DU68" s="262"/>
      <c r="DV68" s="262" t="s">
        <v>87</v>
      </c>
      <c r="DW68" s="262"/>
      <c r="DX68" s="262" t="s">
        <v>88</v>
      </c>
      <c r="DY68" s="262"/>
      <c r="DZ68" s="262" t="s">
        <v>89</v>
      </c>
      <c r="EA68" s="262"/>
      <c r="EB68" s="262" t="s">
        <v>90</v>
      </c>
      <c r="EC68" s="262"/>
      <c r="ED68" s="262" t="s">
        <v>109</v>
      </c>
      <c r="EE68" s="262"/>
      <c r="EF68" s="262"/>
      <c r="EG68" s="262"/>
      <c r="EH68" s="262"/>
      <c r="EI68" s="262" t="s">
        <v>88</v>
      </c>
      <c r="EJ68" s="262"/>
      <c r="EK68" s="262" t="s">
        <v>89</v>
      </c>
      <c r="EL68" s="262"/>
      <c r="EM68" s="262" t="s">
        <v>90</v>
      </c>
      <c r="EN68" s="262"/>
      <c r="EO68" s="22"/>
      <c r="EP68" s="22"/>
      <c r="EQ68" s="70"/>
      <c r="ER68" s="649"/>
      <c r="ES68" s="650"/>
      <c r="ET68" s="279"/>
      <c r="EU68" s="279"/>
      <c r="EV68" s="279"/>
      <c r="EW68" s="279"/>
      <c r="EX68" s="279"/>
      <c r="EY68" s="279"/>
      <c r="EZ68" s="279"/>
      <c r="FA68" s="279"/>
      <c r="FB68" s="279"/>
      <c r="FC68" s="279"/>
      <c r="FD68" s="279" t="s">
        <v>84</v>
      </c>
      <c r="FE68" s="279"/>
      <c r="FF68" s="279" t="s">
        <v>64</v>
      </c>
      <c r="FG68" s="279"/>
      <c r="FH68" s="279"/>
      <c r="FI68" s="279"/>
      <c r="FJ68" s="279"/>
      <c r="FK68" s="279"/>
      <c r="FL68" s="279"/>
      <c r="FM68" s="279"/>
      <c r="FN68" s="269"/>
      <c r="FO68" s="269"/>
      <c r="FP68" s="262" t="s">
        <v>86</v>
      </c>
      <c r="FQ68" s="262"/>
      <c r="FR68" s="262" t="s">
        <v>87</v>
      </c>
      <c r="FS68" s="262"/>
      <c r="FT68" s="262" t="s">
        <v>88</v>
      </c>
      <c r="FU68" s="262"/>
      <c r="FV68" s="262" t="s">
        <v>89</v>
      </c>
      <c r="FW68" s="262"/>
      <c r="FX68" s="262" t="s">
        <v>90</v>
      </c>
      <c r="FY68" s="262"/>
      <c r="FZ68" s="262" t="s">
        <v>109</v>
      </c>
      <c r="GA68" s="262"/>
      <c r="GB68" s="262"/>
      <c r="GC68" s="262"/>
      <c r="GD68" s="262"/>
      <c r="GE68" s="262" t="s">
        <v>88</v>
      </c>
      <c r="GF68" s="262"/>
      <c r="GG68" s="262" t="s">
        <v>89</v>
      </c>
      <c r="GH68" s="262"/>
      <c r="GI68" s="262" t="s">
        <v>90</v>
      </c>
      <c r="GJ68" s="262"/>
      <c r="GK68" s="22"/>
      <c r="GL68" s="22"/>
    </row>
    <row r="69" spans="3:194" ht="9.75" customHeight="1" x14ac:dyDescent="0.15">
      <c r="C69" s="219"/>
      <c r="D69" s="219"/>
      <c r="E69" s="652"/>
      <c r="F69" s="675"/>
      <c r="G69" s="678"/>
      <c r="H69" s="283"/>
      <c r="I69" s="282"/>
      <c r="J69" s="283"/>
      <c r="K69" s="282"/>
      <c r="L69" s="283"/>
      <c r="M69" s="282"/>
      <c r="N69" s="678"/>
      <c r="O69" s="652"/>
      <c r="P69" s="283"/>
      <c r="Q69" s="282"/>
      <c r="R69" s="283"/>
      <c r="S69" s="526"/>
      <c r="T69" s="526"/>
      <c r="U69" s="526"/>
      <c r="V69" s="526"/>
      <c r="W69" s="526"/>
      <c r="X69" s="526"/>
      <c r="Y69" s="683"/>
      <c r="Z69" s="684"/>
      <c r="AA69" s="656"/>
      <c r="AB69" s="512"/>
      <c r="AC69" s="512"/>
      <c r="AD69" s="512"/>
      <c r="AE69" s="512"/>
      <c r="AF69" s="512"/>
      <c r="AG69" s="512"/>
      <c r="AH69" s="512"/>
      <c r="AI69" s="512"/>
      <c r="AJ69" s="657"/>
      <c r="AK69" s="479"/>
      <c r="AL69" s="480"/>
      <c r="AM69" s="480"/>
      <c r="AN69" s="480"/>
      <c r="AO69" s="659"/>
      <c r="AP69" s="512"/>
      <c r="AQ69" s="512"/>
      <c r="AR69" s="512"/>
      <c r="AS69" s="512"/>
      <c r="AT69" s="512"/>
      <c r="AU69" s="512"/>
      <c r="AV69" s="22"/>
      <c r="AW69" s="22"/>
      <c r="AX69" s="70"/>
      <c r="AY69" s="219"/>
      <c r="AZ69" s="219"/>
      <c r="BA69" s="619"/>
      <c r="BB69" s="620"/>
      <c r="BC69" s="364"/>
      <c r="BD69" s="259"/>
      <c r="BE69" s="258"/>
      <c r="BF69" s="259"/>
      <c r="BG69" s="258"/>
      <c r="BH69" s="259"/>
      <c r="BI69" s="258"/>
      <c r="BJ69" s="364"/>
      <c r="BK69" s="619"/>
      <c r="BL69" s="259"/>
      <c r="BM69" s="258"/>
      <c r="BN69" s="259"/>
      <c r="BO69" s="170"/>
      <c r="BP69" s="170"/>
      <c r="BQ69" s="170"/>
      <c r="BR69" s="170"/>
      <c r="BS69" s="170"/>
      <c r="BT69" s="170"/>
      <c r="BU69" s="643"/>
      <c r="BV69" s="644"/>
      <c r="BW69" s="661"/>
      <c r="BX69" s="262"/>
      <c r="BY69" s="262"/>
      <c r="BZ69" s="262"/>
      <c r="CA69" s="262"/>
      <c r="CB69" s="262"/>
      <c r="CC69" s="262"/>
      <c r="CD69" s="262"/>
      <c r="CE69" s="262"/>
      <c r="CF69" s="662"/>
      <c r="CG69" s="232"/>
      <c r="CH69" s="233"/>
      <c r="CI69" s="233"/>
      <c r="CJ69" s="233"/>
      <c r="CK69" s="234"/>
      <c r="CL69" s="262"/>
      <c r="CM69" s="262"/>
      <c r="CN69" s="262"/>
      <c r="CO69" s="262"/>
      <c r="CP69" s="262"/>
      <c r="CQ69" s="262"/>
      <c r="CR69" s="22"/>
      <c r="CS69" s="22"/>
      <c r="CT69" s="22"/>
      <c r="CV69" s="649"/>
      <c r="CW69" s="649"/>
      <c r="CX69" s="279"/>
      <c r="CY69" s="279"/>
      <c r="CZ69" s="279"/>
      <c r="DA69" s="279"/>
      <c r="DB69" s="279"/>
      <c r="DC69" s="279"/>
      <c r="DD69" s="279"/>
      <c r="DE69" s="279"/>
      <c r="DF69" s="279"/>
      <c r="DG69" s="279"/>
      <c r="DH69" s="279"/>
      <c r="DI69" s="279"/>
      <c r="DJ69" s="279"/>
      <c r="DK69" s="279"/>
      <c r="DL69" s="279"/>
      <c r="DM69" s="279"/>
      <c r="DN69" s="279"/>
      <c r="DO69" s="279"/>
      <c r="DP69" s="279"/>
      <c r="DQ69" s="279"/>
      <c r="DR69" s="269"/>
      <c r="DS69" s="269"/>
      <c r="DT69" s="262"/>
      <c r="DU69" s="262"/>
      <c r="DV69" s="262"/>
      <c r="DW69" s="262"/>
      <c r="DX69" s="262"/>
      <c r="DY69" s="262"/>
      <c r="DZ69" s="262"/>
      <c r="EA69" s="262"/>
      <c r="EB69" s="262"/>
      <c r="EC69" s="262"/>
      <c r="ED69" s="262"/>
      <c r="EE69" s="262"/>
      <c r="EF69" s="262"/>
      <c r="EG69" s="262"/>
      <c r="EH69" s="262"/>
      <c r="EI69" s="262"/>
      <c r="EJ69" s="262"/>
      <c r="EK69" s="262"/>
      <c r="EL69" s="262"/>
      <c r="EM69" s="262"/>
      <c r="EN69" s="262"/>
      <c r="EO69" s="22"/>
      <c r="EP69" s="22"/>
      <c r="EQ69" s="70"/>
      <c r="ER69" s="649"/>
      <c r="ES69" s="650"/>
      <c r="ET69" s="279"/>
      <c r="EU69" s="279"/>
      <c r="EV69" s="279"/>
      <c r="EW69" s="279"/>
      <c r="EX69" s="279"/>
      <c r="EY69" s="279"/>
      <c r="EZ69" s="279"/>
      <c r="FA69" s="279"/>
      <c r="FB69" s="279"/>
      <c r="FC69" s="279"/>
      <c r="FD69" s="279"/>
      <c r="FE69" s="279"/>
      <c r="FF69" s="279"/>
      <c r="FG69" s="279"/>
      <c r="FH69" s="279"/>
      <c r="FI69" s="279"/>
      <c r="FJ69" s="279"/>
      <c r="FK69" s="279"/>
      <c r="FL69" s="279"/>
      <c r="FM69" s="279"/>
      <c r="FN69" s="269"/>
      <c r="FO69" s="269"/>
      <c r="FP69" s="262"/>
      <c r="FQ69" s="262"/>
      <c r="FR69" s="262"/>
      <c r="FS69" s="262"/>
      <c r="FT69" s="262"/>
      <c r="FU69" s="262"/>
      <c r="FV69" s="262"/>
      <c r="FW69" s="262"/>
      <c r="FX69" s="262"/>
      <c r="FY69" s="262"/>
      <c r="FZ69" s="262"/>
      <c r="GA69" s="262"/>
      <c r="GB69" s="262"/>
      <c r="GC69" s="262"/>
      <c r="GD69" s="262"/>
      <c r="GE69" s="262"/>
      <c r="GF69" s="262"/>
      <c r="GG69" s="262"/>
      <c r="GH69" s="262"/>
      <c r="GI69" s="262"/>
      <c r="GJ69" s="262"/>
      <c r="GK69" s="22"/>
      <c r="GL69" s="22"/>
    </row>
    <row r="70" spans="3:194" ht="9.75" customHeight="1" x14ac:dyDescent="0.15">
      <c r="C70" s="219"/>
      <c r="D70" s="219"/>
      <c r="E70" s="653"/>
      <c r="F70" s="676"/>
      <c r="G70" s="679"/>
      <c r="H70" s="654"/>
      <c r="I70" s="655"/>
      <c r="J70" s="654"/>
      <c r="K70" s="655"/>
      <c r="L70" s="654"/>
      <c r="M70" s="655"/>
      <c r="N70" s="679"/>
      <c r="O70" s="653"/>
      <c r="P70" s="654"/>
      <c r="Q70" s="655"/>
      <c r="R70" s="654"/>
      <c r="S70" s="527"/>
      <c r="T70" s="527"/>
      <c r="U70" s="527"/>
      <c r="V70" s="527"/>
      <c r="W70" s="527"/>
      <c r="X70" s="527"/>
      <c r="Y70" s="683"/>
      <c r="Z70" s="684"/>
      <c r="AA70" s="656"/>
      <c r="AB70" s="512"/>
      <c r="AC70" s="512"/>
      <c r="AD70" s="512"/>
      <c r="AE70" s="512"/>
      <c r="AF70" s="512"/>
      <c r="AG70" s="512"/>
      <c r="AH70" s="512"/>
      <c r="AI70" s="512"/>
      <c r="AJ70" s="657"/>
      <c r="AK70" s="630"/>
      <c r="AL70" s="561"/>
      <c r="AM70" s="561"/>
      <c r="AN70" s="561"/>
      <c r="AO70" s="629"/>
      <c r="AP70" s="512"/>
      <c r="AQ70" s="512"/>
      <c r="AR70" s="512"/>
      <c r="AS70" s="512"/>
      <c r="AT70" s="512"/>
      <c r="AU70" s="512"/>
      <c r="AV70" s="22"/>
      <c r="AW70" s="22"/>
      <c r="AX70" s="70"/>
      <c r="AY70" s="219"/>
      <c r="AZ70" s="219"/>
      <c r="BA70" s="621"/>
      <c r="BB70" s="622"/>
      <c r="BC70" s="623"/>
      <c r="BD70" s="261"/>
      <c r="BE70" s="260"/>
      <c r="BF70" s="261"/>
      <c r="BG70" s="260"/>
      <c r="BH70" s="261"/>
      <c r="BI70" s="260"/>
      <c r="BJ70" s="623"/>
      <c r="BK70" s="621"/>
      <c r="BL70" s="261"/>
      <c r="BM70" s="260"/>
      <c r="BN70" s="261"/>
      <c r="BO70" s="171"/>
      <c r="BP70" s="171"/>
      <c r="BQ70" s="171"/>
      <c r="BR70" s="171"/>
      <c r="BS70" s="171"/>
      <c r="BT70" s="171"/>
      <c r="BU70" s="643"/>
      <c r="BV70" s="644"/>
      <c r="BW70" s="661"/>
      <c r="BX70" s="262"/>
      <c r="BY70" s="262"/>
      <c r="BZ70" s="262"/>
      <c r="CA70" s="262"/>
      <c r="CB70" s="262"/>
      <c r="CC70" s="262"/>
      <c r="CD70" s="262"/>
      <c r="CE70" s="262"/>
      <c r="CF70" s="662"/>
      <c r="CG70" s="235"/>
      <c r="CH70" s="236"/>
      <c r="CI70" s="236"/>
      <c r="CJ70" s="236"/>
      <c r="CK70" s="237"/>
      <c r="CL70" s="262"/>
      <c r="CM70" s="262"/>
      <c r="CN70" s="262"/>
      <c r="CO70" s="262"/>
      <c r="CP70" s="262"/>
      <c r="CQ70" s="262"/>
      <c r="CR70" s="22"/>
      <c r="CS70" s="22"/>
      <c r="CT70" s="22"/>
      <c r="CV70" s="649"/>
      <c r="CW70" s="649"/>
      <c r="CX70" s="279"/>
      <c r="CY70" s="279"/>
      <c r="CZ70" s="279"/>
      <c r="DA70" s="279"/>
      <c r="DB70" s="279"/>
      <c r="DC70" s="279"/>
      <c r="DD70" s="279"/>
      <c r="DE70" s="279"/>
      <c r="DF70" s="279"/>
      <c r="DG70" s="279"/>
      <c r="DH70" s="279"/>
      <c r="DI70" s="279"/>
      <c r="DJ70" s="279"/>
      <c r="DK70" s="279"/>
      <c r="DL70" s="279"/>
      <c r="DM70" s="279"/>
      <c r="DN70" s="279"/>
      <c r="DO70" s="279"/>
      <c r="DP70" s="279"/>
      <c r="DQ70" s="279"/>
      <c r="DR70" s="269"/>
      <c r="DS70" s="269"/>
      <c r="DT70" s="262"/>
      <c r="DU70" s="262"/>
      <c r="DV70" s="262"/>
      <c r="DW70" s="262"/>
      <c r="DX70" s="262"/>
      <c r="DY70" s="262"/>
      <c r="DZ70" s="262"/>
      <c r="EA70" s="262"/>
      <c r="EB70" s="262"/>
      <c r="EC70" s="262"/>
      <c r="ED70" s="262"/>
      <c r="EE70" s="262"/>
      <c r="EF70" s="262"/>
      <c r="EG70" s="262"/>
      <c r="EH70" s="262"/>
      <c r="EI70" s="262"/>
      <c r="EJ70" s="262"/>
      <c r="EK70" s="262"/>
      <c r="EL70" s="262"/>
      <c r="EM70" s="262"/>
      <c r="EN70" s="262"/>
      <c r="EO70" s="22"/>
      <c r="EP70" s="22"/>
      <c r="EQ70" s="70"/>
      <c r="ER70" s="649"/>
      <c r="ES70" s="650"/>
      <c r="ET70" s="279"/>
      <c r="EU70" s="279"/>
      <c r="EV70" s="279"/>
      <c r="EW70" s="279"/>
      <c r="EX70" s="279"/>
      <c r="EY70" s="279"/>
      <c r="EZ70" s="279"/>
      <c r="FA70" s="279"/>
      <c r="FB70" s="279"/>
      <c r="FC70" s="279"/>
      <c r="FD70" s="279"/>
      <c r="FE70" s="279"/>
      <c r="FF70" s="279"/>
      <c r="FG70" s="279"/>
      <c r="FH70" s="279"/>
      <c r="FI70" s="279"/>
      <c r="FJ70" s="279"/>
      <c r="FK70" s="279"/>
      <c r="FL70" s="279"/>
      <c r="FM70" s="279"/>
      <c r="FN70" s="269"/>
      <c r="FO70" s="269"/>
      <c r="FP70" s="262"/>
      <c r="FQ70" s="262"/>
      <c r="FR70" s="262"/>
      <c r="FS70" s="262"/>
      <c r="FT70" s="262"/>
      <c r="FU70" s="262"/>
      <c r="FV70" s="262"/>
      <c r="FW70" s="262"/>
      <c r="FX70" s="262"/>
      <c r="FY70" s="262"/>
      <c r="FZ70" s="262"/>
      <c r="GA70" s="262"/>
      <c r="GB70" s="262"/>
      <c r="GC70" s="262"/>
      <c r="GD70" s="262"/>
      <c r="GE70" s="262"/>
      <c r="GF70" s="262"/>
      <c r="GG70" s="262"/>
      <c r="GH70" s="262"/>
      <c r="GI70" s="262"/>
      <c r="GJ70" s="262"/>
      <c r="GK70" s="22"/>
      <c r="GL70" s="22"/>
    </row>
    <row r="71" spans="3:194" ht="9.75" customHeight="1" x14ac:dyDescent="0.15">
      <c r="C71" s="219"/>
      <c r="D71" s="219"/>
      <c r="E71" s="663" t="str">
        <f ca="1">IF(ASC(入力用!CO4)="1","○","")</f>
        <v/>
      </c>
      <c r="F71" s="664"/>
      <c r="G71" s="503" t="str">
        <f ca="1">IF(ASC(入力用!CP4)="1","○","")</f>
        <v/>
      </c>
      <c r="H71" s="461"/>
      <c r="I71" s="471" t="str">
        <f ca="1">IF(ASC(入力用!CQ4)="1","○","")</f>
        <v/>
      </c>
      <c r="J71" s="384"/>
      <c r="K71" s="471" t="str">
        <f ca="1">IF(ASC(入力用!CR4)="1","○","")</f>
        <v/>
      </c>
      <c r="L71" s="384"/>
      <c r="M71" s="270" t="str">
        <f ca="1">IF(ASC(入力用!CS4)="1","○","")</f>
        <v/>
      </c>
      <c r="N71" s="666"/>
      <c r="O71" s="499" t="str">
        <f ca="1">IF(ASC(入力用!CT4)="1","○","")</f>
        <v/>
      </c>
      <c r="P71" s="461"/>
      <c r="Q71" s="270" t="str">
        <f ca="1">IF(ASC(入力用!CU4)="1","○","")</f>
        <v/>
      </c>
      <c r="R71" s="461"/>
      <c r="S71" s="270" t="str">
        <f ca="1">IF(ASC(入力用!CV4)="1","○","")</f>
        <v/>
      </c>
      <c r="T71" s="461"/>
      <c r="U71" s="270" t="str">
        <f ca="1">IF(ASC(入力用!DS4)="1","○","")</f>
        <v/>
      </c>
      <c r="V71" s="461"/>
      <c r="W71" s="270" t="str">
        <f ca="1">IF(ASC(入力用!CY4)="1","○","")</f>
        <v/>
      </c>
      <c r="X71" s="461"/>
      <c r="Y71" s="683"/>
      <c r="Z71" s="684"/>
      <c r="AA71" s="499" t="str">
        <f ca="1">IF(ASC(入力用!CZ4)="1","○","")</f>
        <v>○</v>
      </c>
      <c r="AB71" s="461"/>
      <c r="AC71" s="270" t="str">
        <f ca="1">IF(ASC(入力用!DA4)="1","○","")</f>
        <v/>
      </c>
      <c r="AD71" s="461"/>
      <c r="AE71" s="270" t="str">
        <f ca="1">IF(入力用!DB4="","",入力用!DB4)</f>
        <v>4</v>
      </c>
      <c r="AF71" s="461"/>
      <c r="AG71" s="270" t="str">
        <f ca="1">IF(入力用!DC4="","",入力用!DC4)</f>
        <v>4</v>
      </c>
      <c r="AH71" s="461"/>
      <c r="AI71" s="270" t="str">
        <f ca="1">IF(入力用!DD4="","",入力用!DD4)</f>
        <v>1</v>
      </c>
      <c r="AJ71" s="670"/>
      <c r="AK71" s="471" t="str">
        <f ca="1">IF(OR(ASC(入力用!DE4)="1",UPPER(ASC(入力用!DE4))="M",LEFT(入力用!DE4)="明"),"明治",IF(OR(ASC(入力用!DE4)="2",UPPER(ASC(入力用!DE4))="T",LEFT(入力用!DE4)="大"),"大正",IF(OR(ASC(入力用!DE4)="3",UPPER(ASC(入力用!DE4))="S",LEFT(入力用!DE4)="昭"),"昭和",IF(OR(ASC(入力用!DE4)="4",UPPER(ASC(入力用!DE4))="H",LEFT(入力用!DE4)="平"),"平成",IF(OR(ASC(入力用!DE4)="5",UPPER(ASC(入力用!DE4))="R",LEFT(入力用!DE4)="令"),"令和","")))))</f>
        <v>昭和</v>
      </c>
      <c r="AL71" s="383"/>
      <c r="AM71" s="383"/>
      <c r="AN71" s="383"/>
      <c r="AO71" s="384"/>
      <c r="AP71" s="270" t="str">
        <f ca="1">IF(入力用!DI4="","",入力用!DI4)</f>
        <v>31</v>
      </c>
      <c r="AQ71" s="461"/>
      <c r="AR71" s="270" t="str">
        <f ca="1">IF(入力用!DJ4="","",入力用!DJ4)</f>
        <v>1</v>
      </c>
      <c r="AS71" s="461"/>
      <c r="AT71" s="270" t="str">
        <f ca="1">IF(入力用!DK4="","",入力用!DK4)</f>
        <v>1</v>
      </c>
      <c r="AU71" s="461"/>
      <c r="AV71" s="22"/>
      <c r="AW71" s="22"/>
      <c r="AX71" s="70"/>
      <c r="AY71" s="219"/>
      <c r="AZ71" s="219"/>
      <c r="BA71" s="663" t="str">
        <f ca="1">E71</f>
        <v/>
      </c>
      <c r="BB71" s="664"/>
      <c r="BC71" s="503" t="str">
        <f ca="1">G71</f>
        <v/>
      </c>
      <c r="BD71" s="174"/>
      <c r="BE71" s="471" t="str">
        <f ca="1">I71</f>
        <v/>
      </c>
      <c r="BF71" s="384"/>
      <c r="BG71" s="471" t="str">
        <f ca="1">K71</f>
        <v/>
      </c>
      <c r="BH71" s="384"/>
      <c r="BI71" s="270" t="str">
        <f ca="1">M71</f>
        <v/>
      </c>
      <c r="BJ71" s="624"/>
      <c r="BK71" s="499" t="str">
        <f ca="1">O71</f>
        <v/>
      </c>
      <c r="BL71" s="174"/>
      <c r="BM71" s="270" t="str">
        <f ca="1">Q71</f>
        <v/>
      </c>
      <c r="BN71" s="174"/>
      <c r="BO71" s="270" t="str">
        <f ca="1">S71</f>
        <v/>
      </c>
      <c r="BP71" s="174"/>
      <c r="BQ71" s="270" t="str">
        <f ca="1">U71</f>
        <v/>
      </c>
      <c r="BR71" s="174"/>
      <c r="BS71" s="270" t="str">
        <f ca="1">W71</f>
        <v/>
      </c>
      <c r="BT71" s="174"/>
      <c r="BU71" s="643"/>
      <c r="BV71" s="644"/>
      <c r="BW71" s="499" t="str">
        <f ca="1">AA71</f>
        <v>○</v>
      </c>
      <c r="BX71" s="174"/>
      <c r="BY71" s="270" t="str">
        <f ca="1">AC71</f>
        <v/>
      </c>
      <c r="BZ71" s="174"/>
      <c r="CA71" s="268" t="str">
        <f ca="1">AE71</f>
        <v>4</v>
      </c>
      <c r="CB71" s="174"/>
      <c r="CC71" s="268" t="str">
        <f ca="1">AG71</f>
        <v>4</v>
      </c>
      <c r="CD71" s="174"/>
      <c r="CE71" s="268" t="str">
        <f ca="1">AI71</f>
        <v>1</v>
      </c>
      <c r="CF71" s="636"/>
      <c r="CG71" s="471" t="str">
        <f ca="1">AK71</f>
        <v>昭和</v>
      </c>
      <c r="CH71" s="383"/>
      <c r="CI71" s="383"/>
      <c r="CJ71" s="383"/>
      <c r="CK71" s="384"/>
      <c r="CL71" s="268" t="str">
        <f ca="1">AP71</f>
        <v>31</v>
      </c>
      <c r="CM71" s="174"/>
      <c r="CN71" s="268" t="str">
        <f ca="1">AR71</f>
        <v>1</v>
      </c>
      <c r="CO71" s="174"/>
      <c r="CP71" s="268" t="str">
        <f ca="1">AT71</f>
        <v>1</v>
      </c>
      <c r="CQ71" s="174"/>
      <c r="CR71" s="22"/>
      <c r="CS71" s="22"/>
      <c r="CT71" s="22"/>
      <c r="CV71" s="649"/>
      <c r="CW71" s="649"/>
      <c r="CX71" s="270" t="str">
        <f ca="1">BA71</f>
        <v/>
      </c>
      <c r="CY71" s="270"/>
      <c r="CZ71" s="270" t="str">
        <f ca="1">BC71</f>
        <v/>
      </c>
      <c r="DA71" s="174"/>
      <c r="DB71" s="270" t="str">
        <f ca="1">BE71</f>
        <v/>
      </c>
      <c r="DC71" s="270"/>
      <c r="DD71" s="270" t="str">
        <f ca="1">BG71</f>
        <v/>
      </c>
      <c r="DE71" s="270"/>
      <c r="DF71" s="270" t="str">
        <f ca="1">BI71</f>
        <v/>
      </c>
      <c r="DG71" s="174"/>
      <c r="DH71" s="270" t="str">
        <f ca="1">BK71</f>
        <v/>
      </c>
      <c r="DI71" s="174"/>
      <c r="DJ71" s="270" t="str">
        <f ca="1">BM71</f>
        <v/>
      </c>
      <c r="DK71" s="174"/>
      <c r="DL71" s="270" t="str">
        <f ca="1">BO71</f>
        <v/>
      </c>
      <c r="DM71" s="174"/>
      <c r="DN71" s="270" t="str">
        <f ca="1">BQ71</f>
        <v/>
      </c>
      <c r="DO71" s="174"/>
      <c r="DP71" s="270" t="str">
        <f ca="1">BS71</f>
        <v/>
      </c>
      <c r="DQ71" s="174"/>
      <c r="DR71" s="269"/>
      <c r="DS71" s="269"/>
      <c r="DT71" s="270" t="str">
        <f ca="1">BW71</f>
        <v>○</v>
      </c>
      <c r="DU71" s="174"/>
      <c r="DV71" s="270" t="str">
        <f ca="1">BY71</f>
        <v/>
      </c>
      <c r="DW71" s="174"/>
      <c r="DX71" s="268" t="str">
        <f ca="1">CA71</f>
        <v>4</v>
      </c>
      <c r="DY71" s="174"/>
      <c r="DZ71" s="268" t="str">
        <f ca="1">CC71</f>
        <v>4</v>
      </c>
      <c r="EA71" s="174"/>
      <c r="EB71" s="268" t="str">
        <f ca="1">CE71</f>
        <v>1</v>
      </c>
      <c r="EC71" s="174"/>
      <c r="ED71" s="270" t="str">
        <f ca="1">CG71</f>
        <v>昭和</v>
      </c>
      <c r="EE71" s="270"/>
      <c r="EF71" s="270"/>
      <c r="EG71" s="270"/>
      <c r="EH71" s="270"/>
      <c r="EI71" s="268" t="str">
        <f ca="1">CL71</f>
        <v>31</v>
      </c>
      <c r="EJ71" s="174"/>
      <c r="EK71" s="268" t="str">
        <f ca="1">CN71</f>
        <v>1</v>
      </c>
      <c r="EL71" s="174"/>
      <c r="EM71" s="268" t="str">
        <f ca="1">CP71</f>
        <v>1</v>
      </c>
      <c r="EN71" s="174"/>
      <c r="EO71" s="22"/>
      <c r="EP71" s="22"/>
      <c r="EQ71" s="70"/>
      <c r="ER71" s="649"/>
      <c r="ES71" s="650"/>
      <c r="ET71" s="270" t="str">
        <f ca="1">CX71</f>
        <v/>
      </c>
      <c r="EU71" s="270"/>
      <c r="EV71" s="270" t="str">
        <f ca="1">CZ71</f>
        <v/>
      </c>
      <c r="EW71" s="174"/>
      <c r="EX71" s="270" t="str">
        <f ca="1">DB71</f>
        <v/>
      </c>
      <c r="EY71" s="270"/>
      <c r="EZ71" s="270" t="str">
        <f ca="1">DD71</f>
        <v/>
      </c>
      <c r="FA71" s="270"/>
      <c r="FB71" s="270" t="str">
        <f ca="1">DF71</f>
        <v/>
      </c>
      <c r="FC71" s="174"/>
      <c r="FD71" s="270" t="str">
        <f ca="1">DH71</f>
        <v/>
      </c>
      <c r="FE71" s="174"/>
      <c r="FF71" s="270" t="str">
        <f ca="1">DJ71</f>
        <v/>
      </c>
      <c r="FG71" s="174"/>
      <c r="FH71" s="270" t="str">
        <f ca="1">DL71</f>
        <v/>
      </c>
      <c r="FI71" s="174"/>
      <c r="FJ71" s="270" t="str">
        <f ca="1">DN71</f>
        <v/>
      </c>
      <c r="FK71" s="174"/>
      <c r="FL71" s="270" t="str">
        <f ca="1">DP71</f>
        <v/>
      </c>
      <c r="FM71" s="174"/>
      <c r="FN71" s="269"/>
      <c r="FO71" s="269"/>
      <c r="FP71" s="270" t="str">
        <f ca="1">DT71</f>
        <v>○</v>
      </c>
      <c r="FQ71" s="174"/>
      <c r="FR71" s="270" t="str">
        <f ca="1">DV71</f>
        <v/>
      </c>
      <c r="FS71" s="174"/>
      <c r="FT71" s="268" t="str">
        <f ca="1">DX71</f>
        <v>4</v>
      </c>
      <c r="FU71" s="174"/>
      <c r="FV71" s="268" t="str">
        <f ca="1">DZ71</f>
        <v>4</v>
      </c>
      <c r="FW71" s="174"/>
      <c r="FX71" s="268" t="str">
        <f ca="1">EB71</f>
        <v>1</v>
      </c>
      <c r="FY71" s="174"/>
      <c r="FZ71" s="270" t="str">
        <f ca="1">ED71</f>
        <v>昭和</v>
      </c>
      <c r="GA71" s="270"/>
      <c r="GB71" s="270"/>
      <c r="GC71" s="270"/>
      <c r="GD71" s="270"/>
      <c r="GE71" s="268" t="str">
        <f ca="1">EI71</f>
        <v>31</v>
      </c>
      <c r="GF71" s="174"/>
      <c r="GG71" s="268" t="str">
        <f ca="1">EK71</f>
        <v>1</v>
      </c>
      <c r="GH71" s="174"/>
      <c r="GI71" s="268" t="str">
        <f ca="1">EM71</f>
        <v>1</v>
      </c>
      <c r="GJ71" s="174"/>
      <c r="GK71" s="22"/>
      <c r="GL71" s="22"/>
    </row>
    <row r="72" spans="3:194" ht="9.75" customHeight="1" x14ac:dyDescent="0.15">
      <c r="C72" s="219"/>
      <c r="D72" s="219"/>
      <c r="E72" s="467"/>
      <c r="F72" s="468"/>
      <c r="G72" s="665"/>
      <c r="H72" s="461"/>
      <c r="I72" s="487"/>
      <c r="J72" s="387"/>
      <c r="K72" s="487"/>
      <c r="L72" s="387"/>
      <c r="M72" s="461"/>
      <c r="N72" s="666"/>
      <c r="O72" s="667"/>
      <c r="P72" s="461"/>
      <c r="Q72" s="461"/>
      <c r="R72" s="461"/>
      <c r="S72" s="461"/>
      <c r="T72" s="461"/>
      <c r="U72" s="461"/>
      <c r="V72" s="461"/>
      <c r="W72" s="461"/>
      <c r="X72" s="461"/>
      <c r="Y72" s="683"/>
      <c r="Z72" s="684"/>
      <c r="AA72" s="667"/>
      <c r="AB72" s="461"/>
      <c r="AC72" s="461"/>
      <c r="AD72" s="461"/>
      <c r="AE72" s="461"/>
      <c r="AF72" s="461"/>
      <c r="AG72" s="461"/>
      <c r="AH72" s="461"/>
      <c r="AI72" s="461"/>
      <c r="AJ72" s="670"/>
      <c r="AK72" s="487"/>
      <c r="AL72" s="386"/>
      <c r="AM72" s="386"/>
      <c r="AN72" s="386"/>
      <c r="AO72" s="387"/>
      <c r="AP72" s="461"/>
      <c r="AQ72" s="461"/>
      <c r="AR72" s="461"/>
      <c r="AS72" s="461"/>
      <c r="AT72" s="461"/>
      <c r="AU72" s="461"/>
      <c r="AV72" s="22"/>
      <c r="AW72" s="22"/>
      <c r="AX72" s="70"/>
      <c r="AY72" s="219"/>
      <c r="AZ72" s="219"/>
      <c r="BA72" s="467"/>
      <c r="BB72" s="468"/>
      <c r="BC72" s="672"/>
      <c r="BD72" s="174"/>
      <c r="BE72" s="487"/>
      <c r="BF72" s="387"/>
      <c r="BG72" s="487"/>
      <c r="BH72" s="387"/>
      <c r="BI72" s="174"/>
      <c r="BJ72" s="624"/>
      <c r="BK72" s="633"/>
      <c r="BL72" s="174"/>
      <c r="BM72" s="174"/>
      <c r="BN72" s="174"/>
      <c r="BO72" s="174"/>
      <c r="BP72" s="174"/>
      <c r="BQ72" s="174"/>
      <c r="BR72" s="174"/>
      <c r="BS72" s="174"/>
      <c r="BT72" s="174"/>
      <c r="BU72" s="643"/>
      <c r="BV72" s="644"/>
      <c r="BW72" s="633"/>
      <c r="BX72" s="174"/>
      <c r="BY72" s="174"/>
      <c r="BZ72" s="174"/>
      <c r="CA72" s="174"/>
      <c r="CB72" s="174"/>
      <c r="CC72" s="174"/>
      <c r="CD72" s="174"/>
      <c r="CE72" s="174"/>
      <c r="CF72" s="636"/>
      <c r="CG72" s="487"/>
      <c r="CH72" s="386"/>
      <c r="CI72" s="386"/>
      <c r="CJ72" s="386"/>
      <c r="CK72" s="387"/>
      <c r="CL72" s="174"/>
      <c r="CM72" s="174"/>
      <c r="CN72" s="174"/>
      <c r="CO72" s="174"/>
      <c r="CP72" s="174"/>
      <c r="CQ72" s="174"/>
      <c r="CR72" s="22"/>
      <c r="CS72" s="22"/>
      <c r="CT72" s="22"/>
      <c r="CV72" s="649"/>
      <c r="CW72" s="649"/>
      <c r="CX72" s="270"/>
      <c r="CY72" s="270"/>
      <c r="CZ72" s="174"/>
      <c r="DA72" s="174"/>
      <c r="DB72" s="270"/>
      <c r="DC72" s="270"/>
      <c r="DD72" s="270"/>
      <c r="DE72" s="270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269"/>
      <c r="DS72" s="269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270"/>
      <c r="EE72" s="270"/>
      <c r="EF72" s="270"/>
      <c r="EG72" s="270"/>
      <c r="EH72" s="270"/>
      <c r="EI72" s="174"/>
      <c r="EJ72" s="174"/>
      <c r="EK72" s="174"/>
      <c r="EL72" s="174"/>
      <c r="EM72" s="174"/>
      <c r="EN72" s="174"/>
      <c r="EO72" s="22"/>
      <c r="EP72" s="22"/>
      <c r="EQ72" s="70"/>
      <c r="ER72" s="649"/>
      <c r="ES72" s="650"/>
      <c r="ET72" s="270"/>
      <c r="EU72" s="270"/>
      <c r="EV72" s="174"/>
      <c r="EW72" s="174"/>
      <c r="EX72" s="270"/>
      <c r="EY72" s="270"/>
      <c r="EZ72" s="270"/>
      <c r="FA72" s="270"/>
      <c r="FB72" s="174"/>
      <c r="FC72" s="174"/>
      <c r="FD72" s="174"/>
      <c r="FE72" s="174"/>
      <c r="FF72" s="174"/>
      <c r="FG72" s="174"/>
      <c r="FH72" s="174"/>
      <c r="FI72" s="174"/>
      <c r="FJ72" s="174"/>
      <c r="FK72" s="174"/>
      <c r="FL72" s="174"/>
      <c r="FM72" s="174"/>
      <c r="FN72" s="269"/>
      <c r="FO72" s="269"/>
      <c r="FP72" s="174"/>
      <c r="FQ72" s="174"/>
      <c r="FR72" s="174"/>
      <c r="FS72" s="174"/>
      <c r="FT72" s="174"/>
      <c r="FU72" s="174"/>
      <c r="FV72" s="174"/>
      <c r="FW72" s="174"/>
      <c r="FX72" s="174"/>
      <c r="FY72" s="174"/>
      <c r="FZ72" s="270"/>
      <c r="GA72" s="270"/>
      <c r="GB72" s="270"/>
      <c r="GC72" s="270"/>
      <c r="GD72" s="270"/>
      <c r="GE72" s="174"/>
      <c r="GF72" s="174"/>
      <c r="GG72" s="174"/>
      <c r="GH72" s="174"/>
      <c r="GI72" s="174"/>
      <c r="GJ72" s="174"/>
      <c r="GK72" s="22"/>
      <c r="GL72" s="22"/>
    </row>
    <row r="73" spans="3:194" ht="9.75" customHeight="1" thickBot="1" x14ac:dyDescent="0.2">
      <c r="C73" s="219"/>
      <c r="D73" s="219"/>
      <c r="E73" s="469"/>
      <c r="F73" s="470"/>
      <c r="G73" s="665"/>
      <c r="H73" s="461"/>
      <c r="I73" s="455"/>
      <c r="J73" s="506"/>
      <c r="K73" s="455"/>
      <c r="L73" s="506"/>
      <c r="M73" s="461"/>
      <c r="N73" s="666"/>
      <c r="O73" s="668"/>
      <c r="P73" s="669"/>
      <c r="Q73" s="669"/>
      <c r="R73" s="669"/>
      <c r="S73" s="669"/>
      <c r="T73" s="669"/>
      <c r="U73" s="669"/>
      <c r="V73" s="669"/>
      <c r="W73" s="669"/>
      <c r="X73" s="669"/>
      <c r="Y73" s="685"/>
      <c r="Z73" s="686"/>
      <c r="AA73" s="668"/>
      <c r="AB73" s="669"/>
      <c r="AC73" s="669"/>
      <c r="AD73" s="669"/>
      <c r="AE73" s="669"/>
      <c r="AF73" s="669"/>
      <c r="AG73" s="669"/>
      <c r="AH73" s="669"/>
      <c r="AI73" s="669"/>
      <c r="AJ73" s="671"/>
      <c r="AK73" s="455"/>
      <c r="AL73" s="385"/>
      <c r="AM73" s="385"/>
      <c r="AN73" s="385"/>
      <c r="AO73" s="506"/>
      <c r="AP73" s="461"/>
      <c r="AQ73" s="461"/>
      <c r="AR73" s="461"/>
      <c r="AS73" s="461"/>
      <c r="AT73" s="461"/>
      <c r="AU73" s="461"/>
      <c r="AV73" s="22"/>
      <c r="AW73" s="22"/>
      <c r="AX73" s="70"/>
      <c r="AY73" s="219"/>
      <c r="AZ73" s="219"/>
      <c r="BA73" s="469"/>
      <c r="BB73" s="470"/>
      <c r="BC73" s="672"/>
      <c r="BD73" s="174"/>
      <c r="BE73" s="455"/>
      <c r="BF73" s="506"/>
      <c r="BG73" s="455"/>
      <c r="BH73" s="506"/>
      <c r="BI73" s="174"/>
      <c r="BJ73" s="624"/>
      <c r="BK73" s="634"/>
      <c r="BL73" s="635"/>
      <c r="BM73" s="635"/>
      <c r="BN73" s="635"/>
      <c r="BO73" s="635"/>
      <c r="BP73" s="635"/>
      <c r="BQ73" s="635"/>
      <c r="BR73" s="635"/>
      <c r="BS73" s="635"/>
      <c r="BT73" s="635"/>
      <c r="BU73" s="645"/>
      <c r="BV73" s="646"/>
      <c r="BW73" s="634"/>
      <c r="BX73" s="635"/>
      <c r="BY73" s="635"/>
      <c r="BZ73" s="635"/>
      <c r="CA73" s="635"/>
      <c r="CB73" s="635"/>
      <c r="CC73" s="635"/>
      <c r="CD73" s="635"/>
      <c r="CE73" s="635"/>
      <c r="CF73" s="637"/>
      <c r="CG73" s="455"/>
      <c r="CH73" s="385"/>
      <c r="CI73" s="385"/>
      <c r="CJ73" s="385"/>
      <c r="CK73" s="506"/>
      <c r="CL73" s="174"/>
      <c r="CM73" s="174"/>
      <c r="CN73" s="174"/>
      <c r="CO73" s="174"/>
      <c r="CP73" s="174"/>
      <c r="CQ73" s="174"/>
      <c r="CR73" s="22"/>
      <c r="CS73" s="22"/>
      <c r="CT73" s="22"/>
      <c r="CV73" s="649"/>
      <c r="CW73" s="649"/>
      <c r="CX73" s="270"/>
      <c r="CY73" s="270"/>
      <c r="CZ73" s="174"/>
      <c r="DA73" s="174"/>
      <c r="DB73" s="270"/>
      <c r="DC73" s="270"/>
      <c r="DD73" s="270"/>
      <c r="DE73" s="270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269"/>
      <c r="DS73" s="269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270"/>
      <c r="EE73" s="270"/>
      <c r="EF73" s="270"/>
      <c r="EG73" s="270"/>
      <c r="EH73" s="270"/>
      <c r="EI73" s="174"/>
      <c r="EJ73" s="174"/>
      <c r="EK73" s="174"/>
      <c r="EL73" s="174"/>
      <c r="EM73" s="174"/>
      <c r="EN73" s="174"/>
      <c r="EO73" s="22"/>
      <c r="EP73" s="22"/>
      <c r="EQ73" s="70"/>
      <c r="ER73" s="649"/>
      <c r="ES73" s="650"/>
      <c r="ET73" s="270"/>
      <c r="EU73" s="270"/>
      <c r="EV73" s="174"/>
      <c r="EW73" s="174"/>
      <c r="EX73" s="270"/>
      <c r="EY73" s="270"/>
      <c r="EZ73" s="270"/>
      <c r="FA73" s="270"/>
      <c r="FB73" s="174"/>
      <c r="FC73" s="174"/>
      <c r="FD73" s="174"/>
      <c r="FE73" s="174"/>
      <c r="FF73" s="174"/>
      <c r="FG73" s="174"/>
      <c r="FH73" s="174"/>
      <c r="FI73" s="174"/>
      <c r="FJ73" s="174"/>
      <c r="FK73" s="174"/>
      <c r="FL73" s="174"/>
      <c r="FM73" s="174"/>
      <c r="FN73" s="269"/>
      <c r="FO73" s="269"/>
      <c r="FP73" s="174"/>
      <c r="FQ73" s="174"/>
      <c r="FR73" s="174"/>
      <c r="FS73" s="174"/>
      <c r="FT73" s="174"/>
      <c r="FU73" s="174"/>
      <c r="FV73" s="174"/>
      <c r="FW73" s="174"/>
      <c r="FX73" s="174"/>
      <c r="FY73" s="174"/>
      <c r="FZ73" s="270"/>
      <c r="GA73" s="270"/>
      <c r="GB73" s="270"/>
      <c r="GC73" s="270"/>
      <c r="GD73" s="270"/>
      <c r="GE73" s="174"/>
      <c r="GF73" s="174"/>
      <c r="GG73" s="174"/>
      <c r="GH73" s="174"/>
      <c r="GI73" s="174"/>
      <c r="GJ73" s="174"/>
      <c r="GK73" s="22"/>
      <c r="GL73" s="22"/>
    </row>
    <row r="74" spans="3:194" ht="9.75" customHeight="1" x14ac:dyDescent="0.15">
      <c r="C74" s="219"/>
      <c r="D74" s="220"/>
      <c r="E74" s="258" t="s">
        <v>307</v>
      </c>
      <c r="F74" s="259"/>
      <c r="G74" s="314" t="s">
        <v>308</v>
      </c>
      <c r="H74" s="262"/>
      <c r="I74" s="262"/>
      <c r="J74" s="262"/>
      <c r="K74" s="551" t="str">
        <f ca="1">IF(LEN(入力用!$DL$4)=13,LEFT(入力用!$DL$4),"")</f>
        <v>9</v>
      </c>
      <c r="L74" s="537" t="str">
        <f ca="1">IF(入力用!$DL$4="","",MID(RIGHT("0000000000000"&amp;入力用!$DL$4,13),2,1))</f>
        <v>8</v>
      </c>
      <c r="M74" s="530" t="str">
        <f ca="1">IF(入力用!$DL$4="","",MID(RIGHT("0000000000000"&amp;入力用!$DL$4,13),3,1))</f>
        <v>7</v>
      </c>
      <c r="N74" s="530" t="str">
        <f ca="1">IF(入力用!$DL$4="","",MID(RIGHT("0000000000000"&amp;入力用!$DL$4,13),4,1))</f>
        <v>6</v>
      </c>
      <c r="O74" s="532" t="str">
        <f ca="1">IF(入力用!$DL$4="","",MID(RIGHT("0000000000000"&amp;入力用!$DL$4,13),5,1))</f>
        <v>5</v>
      </c>
      <c r="P74" s="537" t="str">
        <f ca="1">IF(入力用!$DL$4="","",MID(RIGHT("0000000000000"&amp;入力用!$DL$4,13),6,1))</f>
        <v>4</v>
      </c>
      <c r="Q74" s="530" t="str">
        <f ca="1">IF(入力用!$DL$4="","",MID(RIGHT("0000000000000"&amp;入力用!$DL$4,13),7,1))</f>
        <v>3</v>
      </c>
      <c r="R74" s="530" t="str">
        <f ca="1">IF(入力用!$DL$4="","",MID(RIGHT("0000000000000"&amp;入力用!$DL$4,13),8,1))</f>
        <v>2</v>
      </c>
      <c r="S74" s="532" t="str">
        <f ca="1">IF(入力用!$DL$4="","",MID(RIGHT("0000000000000"&amp;入力用!$DL$4,13),9,1))</f>
        <v>1</v>
      </c>
      <c r="T74" s="542" t="str">
        <f ca="1">IF(入力用!$DL$4="","",MID(RIGHT("0000000000000"&amp;入力用!$DL$4,13),10,1))</f>
        <v>0</v>
      </c>
      <c r="U74" s="543" t="str">
        <f ca="1">IF(入力用!$DL$4="","",MID(RIGHT("0000000000000"&amp;入力用!$DL$4,13),11,1))</f>
        <v>9</v>
      </c>
      <c r="V74" s="543" t="str">
        <f ca="1">IF(入力用!$DL$4="","",MID(RIGHT("0000000000000"&amp;入力用!$DL$4,13),12,1))</f>
        <v>8</v>
      </c>
      <c r="W74" s="544" t="str">
        <f ca="1">IF(入力用!$DL$4="","",MID(RIGHT("0000000000000"&amp;入力用!$DL$4,13),13,1))</f>
        <v>7</v>
      </c>
      <c r="X74" s="252" t="s">
        <v>309</v>
      </c>
      <c r="Y74" s="253"/>
      <c r="Z74" s="253"/>
      <c r="AA74" s="253"/>
      <c r="AB74" s="253"/>
      <c r="AC74" s="253"/>
      <c r="AD74" s="253"/>
      <c r="AE74" s="253"/>
      <c r="AF74" s="253"/>
      <c r="AG74" s="253"/>
      <c r="AH74" s="409"/>
      <c r="AI74" s="409"/>
      <c r="AJ74" s="409"/>
      <c r="AK74" s="409"/>
      <c r="AL74" s="409"/>
      <c r="AM74" s="409"/>
      <c r="AN74" s="409"/>
      <c r="AO74" s="409"/>
      <c r="AP74" s="409"/>
      <c r="AQ74" s="409"/>
      <c r="AR74" s="409"/>
      <c r="AS74" s="409"/>
      <c r="AT74" s="409"/>
      <c r="AU74" s="545"/>
      <c r="AV74" s="22"/>
      <c r="AW74" s="22"/>
      <c r="AX74" s="70"/>
      <c r="AY74" s="219"/>
      <c r="AZ74" s="220"/>
      <c r="BA74" s="258" t="s">
        <v>307</v>
      </c>
      <c r="BB74" s="293"/>
      <c r="BC74" s="314" t="s">
        <v>308</v>
      </c>
      <c r="BD74" s="262"/>
      <c r="BE74" s="262"/>
      <c r="BF74" s="262"/>
      <c r="BG74" s="691" t="str">
        <f t="shared" ref="BG74:BV80" ca="1" si="130">K74</f>
        <v>9</v>
      </c>
      <c r="BH74" s="165" t="str">
        <f t="shared" ca="1" si="130"/>
        <v>8</v>
      </c>
      <c r="BI74" s="167" t="str">
        <f t="shared" ca="1" si="130"/>
        <v>7</v>
      </c>
      <c r="BJ74" s="167" t="str">
        <f t="shared" ca="1" si="130"/>
        <v>6</v>
      </c>
      <c r="BK74" s="271" t="str">
        <f t="shared" ca="1" si="130"/>
        <v>5</v>
      </c>
      <c r="BL74" s="165" t="str">
        <f t="shared" ca="1" si="130"/>
        <v>4</v>
      </c>
      <c r="BM74" s="167" t="str">
        <f t="shared" ca="1" si="130"/>
        <v>3</v>
      </c>
      <c r="BN74" s="167" t="str">
        <f t="shared" ca="1" si="130"/>
        <v>2</v>
      </c>
      <c r="BO74" s="271" t="str">
        <f t="shared" ca="1" si="130"/>
        <v>1</v>
      </c>
      <c r="BP74" s="165" t="str">
        <f t="shared" ca="1" si="130"/>
        <v>0</v>
      </c>
      <c r="BQ74" s="167" t="str">
        <f t="shared" ca="1" si="130"/>
        <v>9</v>
      </c>
      <c r="BR74" s="167" t="str">
        <f t="shared" ca="1" si="130"/>
        <v>8</v>
      </c>
      <c r="BS74" s="271" t="str">
        <f t="shared" ca="1" si="130"/>
        <v>7</v>
      </c>
      <c r="BT74" s="252" t="s">
        <v>309</v>
      </c>
      <c r="BU74" s="253"/>
      <c r="BV74" s="253"/>
      <c r="BW74" s="253"/>
      <c r="BX74" s="253"/>
      <c r="BY74" s="253"/>
      <c r="BZ74" s="253"/>
      <c r="CA74" s="253"/>
      <c r="CB74" s="253"/>
      <c r="CC74" s="253"/>
      <c r="CD74" s="409"/>
      <c r="CE74" s="409"/>
      <c r="CF74" s="409"/>
      <c r="CG74" s="409"/>
      <c r="CH74" s="409"/>
      <c r="CI74" s="409"/>
      <c r="CJ74" s="409"/>
      <c r="CK74" s="409"/>
      <c r="CL74" s="409"/>
      <c r="CM74" s="409"/>
      <c r="CN74" s="409"/>
      <c r="CO74" s="409"/>
      <c r="CP74" s="409"/>
      <c r="CQ74" s="545"/>
      <c r="CR74" s="22"/>
      <c r="CS74" s="22"/>
      <c r="CT74" s="22"/>
      <c r="CV74" s="649"/>
      <c r="CW74" s="650"/>
      <c r="CX74" s="258" t="s">
        <v>307</v>
      </c>
      <c r="CY74" s="259"/>
      <c r="CZ74" s="388" t="s">
        <v>308</v>
      </c>
      <c r="DA74" s="285"/>
      <c r="DB74" s="285"/>
      <c r="DC74" s="285"/>
      <c r="DD74" s="265" t="str">
        <f t="shared" ref="DD74:DP80" ca="1" si="131">BG74</f>
        <v>9</v>
      </c>
      <c r="DE74" s="250" t="str">
        <f t="shared" ca="1" si="131"/>
        <v>8</v>
      </c>
      <c r="DF74" s="246" t="str">
        <f t="shared" ca="1" si="131"/>
        <v>7</v>
      </c>
      <c r="DG74" s="246" t="str">
        <f t="shared" ca="1" si="131"/>
        <v>6</v>
      </c>
      <c r="DH74" s="248" t="str">
        <f t="shared" ca="1" si="131"/>
        <v>5</v>
      </c>
      <c r="DI74" s="250" t="str">
        <f t="shared" ca="1" si="131"/>
        <v>4</v>
      </c>
      <c r="DJ74" s="246" t="str">
        <f t="shared" ca="1" si="131"/>
        <v>3</v>
      </c>
      <c r="DK74" s="246" t="str">
        <f t="shared" ca="1" si="131"/>
        <v>2</v>
      </c>
      <c r="DL74" s="248" t="str">
        <f t="shared" ca="1" si="131"/>
        <v>1</v>
      </c>
      <c r="DM74" s="250" t="str">
        <f t="shared" ca="1" si="131"/>
        <v>0</v>
      </c>
      <c r="DN74" s="246" t="str">
        <f t="shared" ca="1" si="131"/>
        <v>9</v>
      </c>
      <c r="DO74" s="246" t="str">
        <f t="shared" ca="1" si="131"/>
        <v>8</v>
      </c>
      <c r="DP74" s="248" t="str">
        <f t="shared" ca="1" si="131"/>
        <v>7</v>
      </c>
      <c r="DQ74" s="252" t="s">
        <v>309</v>
      </c>
      <c r="DR74" s="253"/>
      <c r="DS74" s="253"/>
      <c r="DT74" s="253"/>
      <c r="DU74" s="253"/>
      <c r="DV74" s="253"/>
      <c r="DW74" s="253"/>
      <c r="DX74" s="253"/>
      <c r="DY74" s="253"/>
      <c r="DZ74" s="253"/>
      <c r="EA74" s="253"/>
      <c r="EB74" s="253"/>
      <c r="EC74" s="253"/>
      <c r="ED74" s="253"/>
      <c r="EE74" s="253"/>
      <c r="EF74" s="253"/>
      <c r="EG74" s="253"/>
      <c r="EH74" s="253"/>
      <c r="EI74" s="253"/>
      <c r="EJ74" s="253"/>
      <c r="EK74" s="253"/>
      <c r="EL74" s="253"/>
      <c r="EM74" s="253"/>
      <c r="EN74" s="254"/>
      <c r="EO74" s="22"/>
      <c r="EP74" s="22"/>
      <c r="EQ74" s="70"/>
      <c r="ER74" s="649"/>
      <c r="ES74" s="650"/>
      <c r="ET74" s="258" t="s">
        <v>307</v>
      </c>
      <c r="EU74" s="259"/>
      <c r="EV74" s="213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5"/>
      <c r="GK74" s="22"/>
      <c r="GL74" s="22"/>
    </row>
    <row r="75" spans="3:194" ht="9.75" customHeight="1" x14ac:dyDescent="0.15">
      <c r="C75" s="219"/>
      <c r="D75" s="220"/>
      <c r="E75" s="258"/>
      <c r="F75" s="259"/>
      <c r="G75" s="262"/>
      <c r="H75" s="262"/>
      <c r="I75" s="262"/>
      <c r="J75" s="262"/>
      <c r="K75" s="529"/>
      <c r="L75" s="538"/>
      <c r="M75" s="531"/>
      <c r="N75" s="531"/>
      <c r="O75" s="533"/>
      <c r="P75" s="538"/>
      <c r="Q75" s="531"/>
      <c r="R75" s="531"/>
      <c r="S75" s="533"/>
      <c r="T75" s="538"/>
      <c r="U75" s="531"/>
      <c r="V75" s="531"/>
      <c r="W75" s="533"/>
      <c r="X75" s="255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7"/>
      <c r="AV75" s="22"/>
      <c r="AW75" s="22"/>
      <c r="AX75" s="70"/>
      <c r="AY75" s="219"/>
      <c r="AZ75" s="220"/>
      <c r="BA75" s="258"/>
      <c r="BB75" s="259"/>
      <c r="BC75" s="262"/>
      <c r="BD75" s="262"/>
      <c r="BE75" s="262"/>
      <c r="BF75" s="262"/>
      <c r="BG75" s="173">
        <f t="shared" si="130"/>
        <v>0</v>
      </c>
      <c r="BH75" s="251">
        <f t="shared" si="130"/>
        <v>0</v>
      </c>
      <c r="BI75" s="247">
        <f t="shared" si="130"/>
        <v>0</v>
      </c>
      <c r="BJ75" s="247">
        <f t="shared" si="130"/>
        <v>0</v>
      </c>
      <c r="BK75" s="249">
        <f t="shared" si="130"/>
        <v>0</v>
      </c>
      <c r="BL75" s="251">
        <f t="shared" si="130"/>
        <v>0</v>
      </c>
      <c r="BM75" s="247">
        <f t="shared" si="130"/>
        <v>0</v>
      </c>
      <c r="BN75" s="247">
        <f t="shared" si="130"/>
        <v>0</v>
      </c>
      <c r="BO75" s="249">
        <f t="shared" si="130"/>
        <v>0</v>
      </c>
      <c r="BP75" s="251">
        <f t="shared" si="130"/>
        <v>0</v>
      </c>
      <c r="BQ75" s="247">
        <f t="shared" si="130"/>
        <v>0</v>
      </c>
      <c r="BR75" s="247">
        <f t="shared" si="130"/>
        <v>0</v>
      </c>
      <c r="BS75" s="249">
        <f t="shared" si="130"/>
        <v>0</v>
      </c>
      <c r="BT75" s="255"/>
      <c r="BU75" s="256"/>
      <c r="BV75" s="256"/>
      <c r="BW75" s="256"/>
      <c r="BX75" s="256"/>
      <c r="BY75" s="256"/>
      <c r="BZ75" s="256"/>
      <c r="CA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256"/>
      <c r="CP75" s="256"/>
      <c r="CQ75" s="257"/>
      <c r="CR75" s="22"/>
      <c r="CS75" s="22"/>
      <c r="CT75" s="22"/>
      <c r="CV75" s="649"/>
      <c r="CW75" s="650"/>
      <c r="CX75" s="258"/>
      <c r="CY75" s="259"/>
      <c r="CZ75" s="262"/>
      <c r="DA75" s="262"/>
      <c r="DB75" s="262"/>
      <c r="DC75" s="262"/>
      <c r="DD75" s="173">
        <f t="shared" si="131"/>
        <v>0</v>
      </c>
      <c r="DE75" s="251">
        <f t="shared" si="131"/>
        <v>0</v>
      </c>
      <c r="DF75" s="247">
        <f t="shared" si="131"/>
        <v>0</v>
      </c>
      <c r="DG75" s="247">
        <f t="shared" si="131"/>
        <v>0</v>
      </c>
      <c r="DH75" s="249">
        <f t="shared" si="131"/>
        <v>0</v>
      </c>
      <c r="DI75" s="251">
        <f t="shared" si="131"/>
        <v>0</v>
      </c>
      <c r="DJ75" s="247">
        <f t="shared" si="131"/>
        <v>0</v>
      </c>
      <c r="DK75" s="247">
        <f t="shared" si="131"/>
        <v>0</v>
      </c>
      <c r="DL75" s="249">
        <f t="shared" si="131"/>
        <v>0</v>
      </c>
      <c r="DM75" s="251">
        <f t="shared" si="131"/>
        <v>0</v>
      </c>
      <c r="DN75" s="247">
        <f t="shared" si="131"/>
        <v>0</v>
      </c>
      <c r="DO75" s="247">
        <f t="shared" si="131"/>
        <v>0</v>
      </c>
      <c r="DP75" s="249">
        <f t="shared" si="131"/>
        <v>0</v>
      </c>
      <c r="DQ75" s="255"/>
      <c r="DR75" s="256"/>
      <c r="DS75" s="256"/>
      <c r="DT75" s="256"/>
      <c r="DU75" s="256"/>
      <c r="DV75" s="256"/>
      <c r="DW75" s="256"/>
      <c r="DX75" s="256"/>
      <c r="DY75" s="256"/>
      <c r="DZ75" s="256"/>
      <c r="EA75" s="256"/>
      <c r="EB75" s="256"/>
      <c r="EC75" s="256"/>
      <c r="ED75" s="256"/>
      <c r="EE75" s="256"/>
      <c r="EF75" s="256"/>
      <c r="EG75" s="256"/>
      <c r="EH75" s="256"/>
      <c r="EI75" s="256"/>
      <c r="EJ75" s="256"/>
      <c r="EK75" s="256"/>
      <c r="EL75" s="256"/>
      <c r="EM75" s="256"/>
      <c r="EN75" s="257"/>
      <c r="EO75" s="22"/>
      <c r="EP75" s="22"/>
      <c r="EQ75" s="70"/>
      <c r="ER75" s="649"/>
      <c r="ES75" s="650"/>
      <c r="ET75" s="258"/>
      <c r="EU75" s="259"/>
      <c r="EV75" s="216"/>
      <c r="EW75" s="217"/>
      <c r="EX75" s="217"/>
      <c r="EY75" s="217"/>
      <c r="EZ75" s="217"/>
      <c r="FA75" s="217"/>
      <c r="FB75" s="217"/>
      <c r="FC75" s="217"/>
      <c r="FD75" s="217"/>
      <c r="FE75" s="217"/>
      <c r="FF75" s="217"/>
      <c r="FG75" s="217"/>
      <c r="FH75" s="217"/>
      <c r="FI75" s="217"/>
      <c r="FJ75" s="217"/>
      <c r="FK75" s="217"/>
      <c r="FL75" s="217"/>
      <c r="FM75" s="217"/>
      <c r="FN75" s="217"/>
      <c r="FO75" s="217"/>
      <c r="FP75" s="217"/>
      <c r="FQ75" s="217"/>
      <c r="FR75" s="217"/>
      <c r="FS75" s="217"/>
      <c r="FT75" s="217"/>
      <c r="FU75" s="217"/>
      <c r="FV75" s="217"/>
      <c r="FW75" s="217"/>
      <c r="FX75" s="217"/>
      <c r="FY75" s="217"/>
      <c r="FZ75" s="217"/>
      <c r="GA75" s="217"/>
      <c r="GB75" s="217"/>
      <c r="GC75" s="217"/>
      <c r="GD75" s="217"/>
      <c r="GE75" s="217"/>
      <c r="GF75" s="217"/>
      <c r="GG75" s="217"/>
      <c r="GH75" s="217"/>
      <c r="GI75" s="217"/>
      <c r="GJ75" s="218"/>
      <c r="GK75" s="22"/>
      <c r="GL75" s="22"/>
    </row>
    <row r="76" spans="3:194" ht="9.75" customHeight="1" x14ac:dyDescent="0.15">
      <c r="C76" s="219"/>
      <c r="D76" s="220"/>
      <c r="E76" s="258"/>
      <c r="F76" s="259"/>
      <c r="G76" s="229" t="s">
        <v>310</v>
      </c>
      <c r="H76" s="230"/>
      <c r="I76" s="230"/>
      <c r="J76" s="231"/>
      <c r="K76" s="555" t="str">
        <f ca="1">IF(入力用!DM4="","",入力用!DM4)</f>
        <v>京都市中京区寺町通御池上る上本能寺前町４８８番地</v>
      </c>
      <c r="L76" s="562"/>
      <c r="M76" s="562"/>
      <c r="N76" s="562"/>
      <c r="O76" s="562"/>
      <c r="P76" s="562"/>
      <c r="Q76" s="562"/>
      <c r="R76" s="562"/>
      <c r="S76" s="562"/>
      <c r="T76" s="562"/>
      <c r="U76" s="562"/>
      <c r="V76" s="562"/>
      <c r="W76" s="562"/>
      <c r="X76" s="562"/>
      <c r="Y76" s="562"/>
      <c r="Z76" s="562"/>
      <c r="AA76" s="562"/>
      <c r="AB76" s="562"/>
      <c r="AC76" s="562"/>
      <c r="AD76" s="562"/>
      <c r="AE76" s="562"/>
      <c r="AF76" s="562"/>
      <c r="AG76" s="562"/>
      <c r="AH76" s="562"/>
      <c r="AI76" s="562"/>
      <c r="AJ76" s="562"/>
      <c r="AK76" s="562"/>
      <c r="AL76" s="562"/>
      <c r="AM76" s="562"/>
      <c r="AN76" s="562"/>
      <c r="AO76" s="562"/>
      <c r="AP76" s="562"/>
      <c r="AQ76" s="562"/>
      <c r="AR76" s="562"/>
      <c r="AS76" s="562"/>
      <c r="AT76" s="562"/>
      <c r="AU76" s="563"/>
      <c r="AV76" s="22"/>
      <c r="AW76" s="22"/>
      <c r="AX76" s="70"/>
      <c r="AY76" s="219"/>
      <c r="AZ76" s="220"/>
      <c r="BA76" s="258"/>
      <c r="BB76" s="259"/>
      <c r="BC76" s="229" t="s">
        <v>310</v>
      </c>
      <c r="BD76" s="230"/>
      <c r="BE76" s="230"/>
      <c r="BF76" s="231"/>
      <c r="BG76" s="223" t="str">
        <f t="shared" ca="1" si="130"/>
        <v>京都市中京区寺町通御池上る上本能寺前町４８８番地</v>
      </c>
      <c r="BH76" s="238">
        <f t="shared" si="130"/>
        <v>0</v>
      </c>
      <c r="BI76" s="238">
        <f t="shared" si="130"/>
        <v>0</v>
      </c>
      <c r="BJ76" s="238">
        <f t="shared" si="130"/>
        <v>0</v>
      </c>
      <c r="BK76" s="238">
        <f t="shared" si="130"/>
        <v>0</v>
      </c>
      <c r="BL76" s="238">
        <f t="shared" si="130"/>
        <v>0</v>
      </c>
      <c r="BM76" s="238">
        <f t="shared" si="130"/>
        <v>0</v>
      </c>
      <c r="BN76" s="238">
        <f t="shared" si="130"/>
        <v>0</v>
      </c>
      <c r="BO76" s="238">
        <f t="shared" si="130"/>
        <v>0</v>
      </c>
      <c r="BP76" s="238">
        <f t="shared" si="130"/>
        <v>0</v>
      </c>
      <c r="BQ76" s="238">
        <f t="shared" si="130"/>
        <v>0</v>
      </c>
      <c r="BR76" s="238">
        <f t="shared" si="130"/>
        <v>0</v>
      </c>
      <c r="BS76" s="238">
        <f t="shared" si="130"/>
        <v>0</v>
      </c>
      <c r="BT76" s="238">
        <f t="shared" si="130"/>
        <v>0</v>
      </c>
      <c r="BU76" s="238">
        <f t="shared" si="130"/>
        <v>0</v>
      </c>
      <c r="BV76" s="238">
        <f t="shared" si="130"/>
        <v>0</v>
      </c>
      <c r="BW76" s="238">
        <f t="shared" ref="BW76:CL81" si="132">AA76</f>
        <v>0</v>
      </c>
      <c r="BX76" s="238">
        <f t="shared" si="132"/>
        <v>0</v>
      </c>
      <c r="BY76" s="238">
        <f t="shared" si="132"/>
        <v>0</v>
      </c>
      <c r="BZ76" s="238">
        <f t="shared" si="132"/>
        <v>0</v>
      </c>
      <c r="CA76" s="238">
        <f t="shared" si="132"/>
        <v>0</v>
      </c>
      <c r="CB76" s="238">
        <f t="shared" si="132"/>
        <v>0</v>
      </c>
      <c r="CC76" s="238">
        <f t="shared" si="132"/>
        <v>0</v>
      </c>
      <c r="CD76" s="238">
        <f t="shared" si="132"/>
        <v>0</v>
      </c>
      <c r="CE76" s="238">
        <f t="shared" si="132"/>
        <v>0</v>
      </c>
      <c r="CF76" s="238">
        <f t="shared" si="132"/>
        <v>0</v>
      </c>
      <c r="CG76" s="238">
        <f t="shared" si="132"/>
        <v>0</v>
      </c>
      <c r="CH76" s="238">
        <f t="shared" si="132"/>
        <v>0</v>
      </c>
      <c r="CI76" s="238">
        <f t="shared" si="132"/>
        <v>0</v>
      </c>
      <c r="CJ76" s="238">
        <f t="shared" si="132"/>
        <v>0</v>
      </c>
      <c r="CK76" s="238">
        <f t="shared" si="132"/>
        <v>0</v>
      </c>
      <c r="CL76" s="238">
        <f t="shared" si="132"/>
        <v>0</v>
      </c>
      <c r="CM76" s="238">
        <f t="shared" ref="CM76:CQ81" si="133">AQ76</f>
        <v>0</v>
      </c>
      <c r="CN76" s="238">
        <f t="shared" si="133"/>
        <v>0</v>
      </c>
      <c r="CO76" s="238">
        <f t="shared" si="133"/>
        <v>0</v>
      </c>
      <c r="CP76" s="238">
        <f t="shared" si="133"/>
        <v>0</v>
      </c>
      <c r="CQ76" s="239">
        <f t="shared" si="133"/>
        <v>0</v>
      </c>
      <c r="CR76" s="22"/>
      <c r="CS76" s="22"/>
      <c r="CT76" s="22"/>
      <c r="CV76" s="649"/>
      <c r="CW76" s="650"/>
      <c r="CX76" s="258"/>
      <c r="CY76" s="259"/>
      <c r="CZ76" s="229" t="s">
        <v>310</v>
      </c>
      <c r="DA76" s="230"/>
      <c r="DB76" s="230"/>
      <c r="DC76" s="231"/>
      <c r="DD76" s="223" t="str">
        <f t="shared" ca="1" si="131"/>
        <v>京都市中京区寺町通御池上る上本能寺前町４８８番地</v>
      </c>
      <c r="DE76" s="238">
        <f t="shared" si="131"/>
        <v>0</v>
      </c>
      <c r="DF76" s="238">
        <f t="shared" si="131"/>
        <v>0</v>
      </c>
      <c r="DG76" s="238">
        <f t="shared" si="131"/>
        <v>0</v>
      </c>
      <c r="DH76" s="238">
        <f t="shared" si="131"/>
        <v>0</v>
      </c>
      <c r="DI76" s="238">
        <f t="shared" si="131"/>
        <v>0</v>
      </c>
      <c r="DJ76" s="238">
        <f t="shared" si="131"/>
        <v>0</v>
      </c>
      <c r="DK76" s="238">
        <f t="shared" si="131"/>
        <v>0</v>
      </c>
      <c r="DL76" s="238">
        <f t="shared" si="131"/>
        <v>0</v>
      </c>
      <c r="DM76" s="238">
        <f t="shared" si="131"/>
        <v>0</v>
      </c>
      <c r="DN76" s="238">
        <f t="shared" si="131"/>
        <v>0</v>
      </c>
      <c r="DO76" s="238">
        <f t="shared" si="131"/>
        <v>0</v>
      </c>
      <c r="DP76" s="238">
        <f t="shared" si="131"/>
        <v>0</v>
      </c>
      <c r="DQ76" s="238">
        <f t="shared" ref="DQ76:DZ80" si="134">BT76</f>
        <v>0</v>
      </c>
      <c r="DR76" s="238">
        <f t="shared" si="134"/>
        <v>0</v>
      </c>
      <c r="DS76" s="238">
        <f t="shared" si="134"/>
        <v>0</v>
      </c>
      <c r="DT76" s="238">
        <f t="shared" si="134"/>
        <v>0</v>
      </c>
      <c r="DU76" s="238">
        <f t="shared" si="134"/>
        <v>0</v>
      </c>
      <c r="DV76" s="238">
        <f t="shared" si="134"/>
        <v>0</v>
      </c>
      <c r="DW76" s="238">
        <f t="shared" si="134"/>
        <v>0</v>
      </c>
      <c r="DX76" s="238">
        <f t="shared" si="134"/>
        <v>0</v>
      </c>
      <c r="DY76" s="238">
        <f t="shared" si="134"/>
        <v>0</v>
      </c>
      <c r="DZ76" s="238">
        <f t="shared" si="134"/>
        <v>0</v>
      </c>
      <c r="EA76" s="238">
        <f t="shared" ref="EA76:EJ80" si="135">CD76</f>
        <v>0</v>
      </c>
      <c r="EB76" s="238">
        <f t="shared" si="135"/>
        <v>0</v>
      </c>
      <c r="EC76" s="238">
        <f t="shared" si="135"/>
        <v>0</v>
      </c>
      <c r="ED76" s="238">
        <f t="shared" si="135"/>
        <v>0</v>
      </c>
      <c r="EE76" s="238">
        <f t="shared" si="135"/>
        <v>0</v>
      </c>
      <c r="EF76" s="238">
        <f t="shared" si="135"/>
        <v>0</v>
      </c>
      <c r="EG76" s="238">
        <f t="shared" si="135"/>
        <v>0</v>
      </c>
      <c r="EH76" s="238">
        <f t="shared" si="135"/>
        <v>0</v>
      </c>
      <c r="EI76" s="238">
        <f t="shared" si="135"/>
        <v>0</v>
      </c>
      <c r="EJ76" s="238">
        <f t="shared" si="135"/>
        <v>0</v>
      </c>
      <c r="EK76" s="238">
        <f t="shared" ref="EK76:EN80" si="136">CN76</f>
        <v>0</v>
      </c>
      <c r="EL76" s="238">
        <f t="shared" si="136"/>
        <v>0</v>
      </c>
      <c r="EM76" s="238">
        <f t="shared" si="136"/>
        <v>0</v>
      </c>
      <c r="EN76" s="239">
        <f t="shared" si="136"/>
        <v>0</v>
      </c>
      <c r="EO76" s="22"/>
      <c r="EP76" s="22"/>
      <c r="EQ76" s="70"/>
      <c r="ER76" s="649"/>
      <c r="ES76" s="650"/>
      <c r="ET76" s="258"/>
      <c r="EU76" s="259"/>
      <c r="EV76" s="229" t="s">
        <v>310</v>
      </c>
      <c r="EW76" s="230"/>
      <c r="EX76" s="230"/>
      <c r="EY76" s="231"/>
      <c r="EZ76" s="223" t="str">
        <f t="shared" ref="EZ76:FO80" ca="1" si="137">DD76</f>
        <v>京都市中京区寺町通御池上る上本能寺前町４８８番地</v>
      </c>
      <c r="FA76" s="238">
        <f t="shared" si="137"/>
        <v>0</v>
      </c>
      <c r="FB76" s="238">
        <f t="shared" si="137"/>
        <v>0</v>
      </c>
      <c r="FC76" s="238">
        <f t="shared" si="137"/>
        <v>0</v>
      </c>
      <c r="FD76" s="238">
        <f t="shared" si="137"/>
        <v>0</v>
      </c>
      <c r="FE76" s="238">
        <f t="shared" si="137"/>
        <v>0</v>
      </c>
      <c r="FF76" s="238">
        <f t="shared" si="137"/>
        <v>0</v>
      </c>
      <c r="FG76" s="238">
        <f t="shared" si="137"/>
        <v>0</v>
      </c>
      <c r="FH76" s="238">
        <f t="shared" si="137"/>
        <v>0</v>
      </c>
      <c r="FI76" s="238">
        <f t="shared" si="137"/>
        <v>0</v>
      </c>
      <c r="FJ76" s="238">
        <f t="shared" si="137"/>
        <v>0</v>
      </c>
      <c r="FK76" s="238">
        <f t="shared" si="137"/>
        <v>0</v>
      </c>
      <c r="FL76" s="238">
        <f t="shared" si="137"/>
        <v>0</v>
      </c>
      <c r="FM76" s="238">
        <f t="shared" si="137"/>
        <v>0</v>
      </c>
      <c r="FN76" s="238">
        <f t="shared" si="137"/>
        <v>0</v>
      </c>
      <c r="FO76" s="238">
        <f t="shared" si="137"/>
        <v>0</v>
      </c>
      <c r="FP76" s="238">
        <f t="shared" ref="FP76:GE81" si="138">DT76</f>
        <v>0</v>
      </c>
      <c r="FQ76" s="238">
        <f t="shared" si="138"/>
        <v>0</v>
      </c>
      <c r="FR76" s="238">
        <f t="shared" si="138"/>
        <v>0</v>
      </c>
      <c r="FS76" s="238">
        <f t="shared" si="138"/>
        <v>0</v>
      </c>
      <c r="FT76" s="238">
        <f t="shared" si="138"/>
        <v>0</v>
      </c>
      <c r="FU76" s="238">
        <f t="shared" si="138"/>
        <v>0</v>
      </c>
      <c r="FV76" s="238">
        <f t="shared" si="138"/>
        <v>0</v>
      </c>
      <c r="FW76" s="238">
        <f t="shared" si="138"/>
        <v>0</v>
      </c>
      <c r="FX76" s="238">
        <f t="shared" si="138"/>
        <v>0</v>
      </c>
      <c r="FY76" s="238">
        <f t="shared" si="138"/>
        <v>0</v>
      </c>
      <c r="FZ76" s="238">
        <f t="shared" si="138"/>
        <v>0</v>
      </c>
      <c r="GA76" s="238">
        <f t="shared" si="138"/>
        <v>0</v>
      </c>
      <c r="GB76" s="238">
        <f t="shared" si="138"/>
        <v>0</v>
      </c>
      <c r="GC76" s="238">
        <f t="shared" si="138"/>
        <v>0</v>
      </c>
      <c r="GD76" s="238">
        <f t="shared" si="138"/>
        <v>0</v>
      </c>
      <c r="GE76" s="238">
        <f t="shared" si="138"/>
        <v>0</v>
      </c>
      <c r="GF76" s="238">
        <f t="shared" ref="GF76:GJ81" si="139">EJ76</f>
        <v>0</v>
      </c>
      <c r="GG76" s="238">
        <f t="shared" si="139"/>
        <v>0</v>
      </c>
      <c r="GH76" s="238">
        <f t="shared" si="139"/>
        <v>0</v>
      </c>
      <c r="GI76" s="238">
        <f t="shared" si="139"/>
        <v>0</v>
      </c>
      <c r="GJ76" s="239">
        <f t="shared" si="139"/>
        <v>0</v>
      </c>
      <c r="GK76" s="22"/>
      <c r="GL76" s="22"/>
    </row>
    <row r="77" spans="3:194" ht="9.75" customHeight="1" x14ac:dyDescent="0.15">
      <c r="C77" s="219"/>
      <c r="D77" s="220"/>
      <c r="E77" s="258"/>
      <c r="F77" s="259"/>
      <c r="G77" s="232"/>
      <c r="H77" s="233"/>
      <c r="I77" s="233"/>
      <c r="J77" s="234"/>
      <c r="K77" s="564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65"/>
      <c r="Z77" s="565"/>
      <c r="AA77" s="565"/>
      <c r="AB77" s="565"/>
      <c r="AC77" s="565"/>
      <c r="AD77" s="565"/>
      <c r="AE77" s="565"/>
      <c r="AF77" s="565"/>
      <c r="AG77" s="565"/>
      <c r="AH77" s="565"/>
      <c r="AI77" s="565"/>
      <c r="AJ77" s="565"/>
      <c r="AK77" s="565"/>
      <c r="AL77" s="565"/>
      <c r="AM77" s="565"/>
      <c r="AN77" s="565"/>
      <c r="AO77" s="565"/>
      <c r="AP77" s="565"/>
      <c r="AQ77" s="565"/>
      <c r="AR77" s="565"/>
      <c r="AS77" s="565"/>
      <c r="AT77" s="565"/>
      <c r="AU77" s="566"/>
      <c r="AV77" s="22"/>
      <c r="AW77" s="22"/>
      <c r="AX77" s="70"/>
      <c r="AY77" s="219"/>
      <c r="AZ77" s="220"/>
      <c r="BA77" s="258"/>
      <c r="BB77" s="259"/>
      <c r="BC77" s="232"/>
      <c r="BD77" s="233"/>
      <c r="BE77" s="233"/>
      <c r="BF77" s="234"/>
      <c r="BG77" s="240">
        <f t="shared" si="130"/>
        <v>0</v>
      </c>
      <c r="BH77" s="241">
        <f t="shared" si="130"/>
        <v>0</v>
      </c>
      <c r="BI77" s="241">
        <f t="shared" si="130"/>
        <v>0</v>
      </c>
      <c r="BJ77" s="241">
        <f t="shared" si="130"/>
        <v>0</v>
      </c>
      <c r="BK77" s="241">
        <f t="shared" si="130"/>
        <v>0</v>
      </c>
      <c r="BL77" s="241">
        <f t="shared" si="130"/>
        <v>0</v>
      </c>
      <c r="BM77" s="241">
        <f t="shared" si="130"/>
        <v>0</v>
      </c>
      <c r="BN77" s="241">
        <f t="shared" si="130"/>
        <v>0</v>
      </c>
      <c r="BO77" s="241">
        <f t="shared" si="130"/>
        <v>0</v>
      </c>
      <c r="BP77" s="241">
        <f t="shared" si="130"/>
        <v>0</v>
      </c>
      <c r="BQ77" s="241">
        <f t="shared" si="130"/>
        <v>0</v>
      </c>
      <c r="BR77" s="241">
        <f t="shared" si="130"/>
        <v>0</v>
      </c>
      <c r="BS77" s="241">
        <f t="shared" si="130"/>
        <v>0</v>
      </c>
      <c r="BT77" s="241">
        <f t="shared" si="130"/>
        <v>0</v>
      </c>
      <c r="BU77" s="241">
        <f t="shared" si="130"/>
        <v>0</v>
      </c>
      <c r="BV77" s="241">
        <f t="shared" si="130"/>
        <v>0</v>
      </c>
      <c r="BW77" s="241">
        <f t="shared" si="132"/>
        <v>0</v>
      </c>
      <c r="BX77" s="241">
        <f t="shared" si="132"/>
        <v>0</v>
      </c>
      <c r="BY77" s="241">
        <f t="shared" si="132"/>
        <v>0</v>
      </c>
      <c r="BZ77" s="241">
        <f t="shared" si="132"/>
        <v>0</v>
      </c>
      <c r="CA77" s="241">
        <f t="shared" si="132"/>
        <v>0</v>
      </c>
      <c r="CB77" s="241">
        <f t="shared" si="132"/>
        <v>0</v>
      </c>
      <c r="CC77" s="241">
        <f t="shared" si="132"/>
        <v>0</v>
      </c>
      <c r="CD77" s="241">
        <f t="shared" si="132"/>
        <v>0</v>
      </c>
      <c r="CE77" s="241">
        <f t="shared" si="132"/>
        <v>0</v>
      </c>
      <c r="CF77" s="241">
        <f t="shared" si="132"/>
        <v>0</v>
      </c>
      <c r="CG77" s="241">
        <f t="shared" si="132"/>
        <v>0</v>
      </c>
      <c r="CH77" s="241">
        <f t="shared" si="132"/>
        <v>0</v>
      </c>
      <c r="CI77" s="241">
        <f t="shared" si="132"/>
        <v>0</v>
      </c>
      <c r="CJ77" s="241">
        <f t="shared" si="132"/>
        <v>0</v>
      </c>
      <c r="CK77" s="241">
        <f t="shared" si="132"/>
        <v>0</v>
      </c>
      <c r="CL77" s="241">
        <f t="shared" si="132"/>
        <v>0</v>
      </c>
      <c r="CM77" s="241">
        <f t="shared" si="133"/>
        <v>0</v>
      </c>
      <c r="CN77" s="241">
        <f t="shared" si="133"/>
        <v>0</v>
      </c>
      <c r="CO77" s="241">
        <f t="shared" si="133"/>
        <v>0</v>
      </c>
      <c r="CP77" s="241">
        <f t="shared" si="133"/>
        <v>0</v>
      </c>
      <c r="CQ77" s="242">
        <f t="shared" si="133"/>
        <v>0</v>
      </c>
      <c r="CR77" s="22"/>
      <c r="CS77" s="22"/>
      <c r="CT77" s="22"/>
      <c r="CV77" s="649"/>
      <c r="CW77" s="650"/>
      <c r="CX77" s="258"/>
      <c r="CY77" s="259"/>
      <c r="CZ77" s="232"/>
      <c r="DA77" s="233"/>
      <c r="DB77" s="233"/>
      <c r="DC77" s="234"/>
      <c r="DD77" s="240">
        <f t="shared" si="131"/>
        <v>0</v>
      </c>
      <c r="DE77" s="241">
        <f t="shared" si="131"/>
        <v>0</v>
      </c>
      <c r="DF77" s="241">
        <f t="shared" si="131"/>
        <v>0</v>
      </c>
      <c r="DG77" s="241">
        <f t="shared" si="131"/>
        <v>0</v>
      </c>
      <c r="DH77" s="241">
        <f t="shared" si="131"/>
        <v>0</v>
      </c>
      <c r="DI77" s="241">
        <f t="shared" si="131"/>
        <v>0</v>
      </c>
      <c r="DJ77" s="241">
        <f t="shared" si="131"/>
        <v>0</v>
      </c>
      <c r="DK77" s="241">
        <f t="shared" si="131"/>
        <v>0</v>
      </c>
      <c r="DL77" s="241">
        <f t="shared" si="131"/>
        <v>0</v>
      </c>
      <c r="DM77" s="241">
        <f t="shared" si="131"/>
        <v>0</v>
      </c>
      <c r="DN77" s="241">
        <f t="shared" si="131"/>
        <v>0</v>
      </c>
      <c r="DO77" s="241">
        <f t="shared" si="131"/>
        <v>0</v>
      </c>
      <c r="DP77" s="241">
        <f t="shared" si="131"/>
        <v>0</v>
      </c>
      <c r="DQ77" s="241">
        <f t="shared" si="134"/>
        <v>0</v>
      </c>
      <c r="DR77" s="241">
        <f t="shared" si="134"/>
        <v>0</v>
      </c>
      <c r="DS77" s="241">
        <f t="shared" si="134"/>
        <v>0</v>
      </c>
      <c r="DT77" s="241">
        <f t="shared" si="134"/>
        <v>0</v>
      </c>
      <c r="DU77" s="241">
        <f t="shared" si="134"/>
        <v>0</v>
      </c>
      <c r="DV77" s="241">
        <f t="shared" si="134"/>
        <v>0</v>
      </c>
      <c r="DW77" s="241">
        <f t="shared" si="134"/>
        <v>0</v>
      </c>
      <c r="DX77" s="241">
        <f t="shared" si="134"/>
        <v>0</v>
      </c>
      <c r="DY77" s="241">
        <f t="shared" si="134"/>
        <v>0</v>
      </c>
      <c r="DZ77" s="241">
        <f t="shared" si="134"/>
        <v>0</v>
      </c>
      <c r="EA77" s="241">
        <f t="shared" si="135"/>
        <v>0</v>
      </c>
      <c r="EB77" s="241">
        <f t="shared" si="135"/>
        <v>0</v>
      </c>
      <c r="EC77" s="241">
        <f t="shared" si="135"/>
        <v>0</v>
      </c>
      <c r="ED77" s="241">
        <f t="shared" si="135"/>
        <v>0</v>
      </c>
      <c r="EE77" s="241">
        <f t="shared" si="135"/>
        <v>0</v>
      </c>
      <c r="EF77" s="241">
        <f t="shared" si="135"/>
        <v>0</v>
      </c>
      <c r="EG77" s="241">
        <f t="shared" si="135"/>
        <v>0</v>
      </c>
      <c r="EH77" s="241">
        <f t="shared" si="135"/>
        <v>0</v>
      </c>
      <c r="EI77" s="241">
        <f t="shared" si="135"/>
        <v>0</v>
      </c>
      <c r="EJ77" s="241">
        <f t="shared" si="135"/>
        <v>0</v>
      </c>
      <c r="EK77" s="241">
        <f t="shared" si="136"/>
        <v>0</v>
      </c>
      <c r="EL77" s="241">
        <f t="shared" si="136"/>
        <v>0</v>
      </c>
      <c r="EM77" s="241">
        <f t="shared" si="136"/>
        <v>0</v>
      </c>
      <c r="EN77" s="242">
        <f t="shared" si="136"/>
        <v>0</v>
      </c>
      <c r="EO77" s="22"/>
      <c r="EP77" s="22"/>
      <c r="EQ77" s="70"/>
      <c r="ER77" s="649"/>
      <c r="ES77" s="650"/>
      <c r="ET77" s="258"/>
      <c r="EU77" s="259"/>
      <c r="EV77" s="232"/>
      <c r="EW77" s="233"/>
      <c r="EX77" s="233"/>
      <c r="EY77" s="234"/>
      <c r="EZ77" s="240">
        <f t="shared" si="137"/>
        <v>0</v>
      </c>
      <c r="FA77" s="241">
        <f t="shared" si="137"/>
        <v>0</v>
      </c>
      <c r="FB77" s="241">
        <f t="shared" si="137"/>
        <v>0</v>
      </c>
      <c r="FC77" s="241">
        <f t="shared" si="137"/>
        <v>0</v>
      </c>
      <c r="FD77" s="241">
        <f t="shared" si="137"/>
        <v>0</v>
      </c>
      <c r="FE77" s="241">
        <f t="shared" si="137"/>
        <v>0</v>
      </c>
      <c r="FF77" s="241">
        <f t="shared" si="137"/>
        <v>0</v>
      </c>
      <c r="FG77" s="241">
        <f t="shared" si="137"/>
        <v>0</v>
      </c>
      <c r="FH77" s="241">
        <f t="shared" si="137"/>
        <v>0</v>
      </c>
      <c r="FI77" s="241">
        <f t="shared" si="137"/>
        <v>0</v>
      </c>
      <c r="FJ77" s="241">
        <f t="shared" si="137"/>
        <v>0</v>
      </c>
      <c r="FK77" s="241">
        <f t="shared" si="137"/>
        <v>0</v>
      </c>
      <c r="FL77" s="241">
        <f t="shared" si="137"/>
        <v>0</v>
      </c>
      <c r="FM77" s="241">
        <f t="shared" si="137"/>
        <v>0</v>
      </c>
      <c r="FN77" s="241">
        <f t="shared" si="137"/>
        <v>0</v>
      </c>
      <c r="FO77" s="241">
        <f t="shared" si="137"/>
        <v>0</v>
      </c>
      <c r="FP77" s="241">
        <f t="shared" si="138"/>
        <v>0</v>
      </c>
      <c r="FQ77" s="241">
        <f t="shared" si="138"/>
        <v>0</v>
      </c>
      <c r="FR77" s="241">
        <f t="shared" si="138"/>
        <v>0</v>
      </c>
      <c r="FS77" s="241">
        <f t="shared" si="138"/>
        <v>0</v>
      </c>
      <c r="FT77" s="241">
        <f t="shared" si="138"/>
        <v>0</v>
      </c>
      <c r="FU77" s="241">
        <f t="shared" si="138"/>
        <v>0</v>
      </c>
      <c r="FV77" s="241">
        <f t="shared" si="138"/>
        <v>0</v>
      </c>
      <c r="FW77" s="241">
        <f t="shared" si="138"/>
        <v>0</v>
      </c>
      <c r="FX77" s="241">
        <f t="shared" si="138"/>
        <v>0</v>
      </c>
      <c r="FY77" s="241">
        <f t="shared" si="138"/>
        <v>0</v>
      </c>
      <c r="FZ77" s="241">
        <f t="shared" si="138"/>
        <v>0</v>
      </c>
      <c r="GA77" s="241">
        <f t="shared" si="138"/>
        <v>0</v>
      </c>
      <c r="GB77" s="241">
        <f t="shared" si="138"/>
        <v>0</v>
      </c>
      <c r="GC77" s="241">
        <f t="shared" si="138"/>
        <v>0</v>
      </c>
      <c r="GD77" s="241">
        <f t="shared" si="138"/>
        <v>0</v>
      </c>
      <c r="GE77" s="241">
        <f t="shared" si="138"/>
        <v>0</v>
      </c>
      <c r="GF77" s="241">
        <f t="shared" si="139"/>
        <v>0</v>
      </c>
      <c r="GG77" s="241">
        <f t="shared" si="139"/>
        <v>0</v>
      </c>
      <c r="GH77" s="241">
        <f t="shared" si="139"/>
        <v>0</v>
      </c>
      <c r="GI77" s="241">
        <f t="shared" si="139"/>
        <v>0</v>
      </c>
      <c r="GJ77" s="242">
        <f t="shared" si="139"/>
        <v>0</v>
      </c>
      <c r="GK77" s="22"/>
      <c r="GL77" s="22"/>
    </row>
    <row r="78" spans="3:194" ht="9.75" customHeight="1" x14ac:dyDescent="0.15">
      <c r="C78" s="219"/>
      <c r="D78" s="220"/>
      <c r="E78" s="258"/>
      <c r="F78" s="259"/>
      <c r="G78" s="235"/>
      <c r="H78" s="236"/>
      <c r="I78" s="236"/>
      <c r="J78" s="237"/>
      <c r="K78" s="567"/>
      <c r="L78" s="568"/>
      <c r="M78" s="568"/>
      <c r="N78" s="568"/>
      <c r="O78" s="568"/>
      <c r="P78" s="568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  <c r="AB78" s="568"/>
      <c r="AC78" s="568"/>
      <c r="AD78" s="568"/>
      <c r="AE78" s="568"/>
      <c r="AF78" s="568"/>
      <c r="AG78" s="568"/>
      <c r="AH78" s="568"/>
      <c r="AI78" s="568"/>
      <c r="AJ78" s="568"/>
      <c r="AK78" s="568"/>
      <c r="AL78" s="568"/>
      <c r="AM78" s="568"/>
      <c r="AN78" s="568"/>
      <c r="AO78" s="568"/>
      <c r="AP78" s="568"/>
      <c r="AQ78" s="568"/>
      <c r="AR78" s="568"/>
      <c r="AS78" s="568"/>
      <c r="AT78" s="568"/>
      <c r="AU78" s="569"/>
      <c r="AV78" s="22"/>
      <c r="AW78" s="22"/>
      <c r="AX78" s="70"/>
      <c r="AY78" s="219"/>
      <c r="AZ78" s="220"/>
      <c r="BA78" s="258"/>
      <c r="BB78" s="259"/>
      <c r="BC78" s="235"/>
      <c r="BD78" s="236"/>
      <c r="BE78" s="236"/>
      <c r="BF78" s="237"/>
      <c r="BG78" s="243">
        <f t="shared" si="130"/>
        <v>0</v>
      </c>
      <c r="BH78" s="244">
        <f t="shared" si="130"/>
        <v>0</v>
      </c>
      <c r="BI78" s="244">
        <f t="shared" si="130"/>
        <v>0</v>
      </c>
      <c r="BJ78" s="244">
        <f t="shared" si="130"/>
        <v>0</v>
      </c>
      <c r="BK78" s="244">
        <f t="shared" si="130"/>
        <v>0</v>
      </c>
      <c r="BL78" s="244">
        <f t="shared" si="130"/>
        <v>0</v>
      </c>
      <c r="BM78" s="244">
        <f t="shared" si="130"/>
        <v>0</v>
      </c>
      <c r="BN78" s="244">
        <f t="shared" si="130"/>
        <v>0</v>
      </c>
      <c r="BO78" s="244">
        <f t="shared" si="130"/>
        <v>0</v>
      </c>
      <c r="BP78" s="244">
        <f t="shared" si="130"/>
        <v>0</v>
      </c>
      <c r="BQ78" s="244">
        <f t="shared" si="130"/>
        <v>0</v>
      </c>
      <c r="BR78" s="244">
        <f t="shared" si="130"/>
        <v>0</v>
      </c>
      <c r="BS78" s="244">
        <f t="shared" si="130"/>
        <v>0</v>
      </c>
      <c r="BT78" s="244">
        <f t="shared" si="130"/>
        <v>0</v>
      </c>
      <c r="BU78" s="244">
        <f t="shared" si="130"/>
        <v>0</v>
      </c>
      <c r="BV78" s="244">
        <f t="shared" si="130"/>
        <v>0</v>
      </c>
      <c r="BW78" s="244">
        <f t="shared" si="132"/>
        <v>0</v>
      </c>
      <c r="BX78" s="244">
        <f t="shared" si="132"/>
        <v>0</v>
      </c>
      <c r="BY78" s="244">
        <f t="shared" si="132"/>
        <v>0</v>
      </c>
      <c r="BZ78" s="244">
        <f t="shared" si="132"/>
        <v>0</v>
      </c>
      <c r="CA78" s="244">
        <f t="shared" si="132"/>
        <v>0</v>
      </c>
      <c r="CB78" s="244">
        <f t="shared" si="132"/>
        <v>0</v>
      </c>
      <c r="CC78" s="244">
        <f t="shared" si="132"/>
        <v>0</v>
      </c>
      <c r="CD78" s="244">
        <f t="shared" si="132"/>
        <v>0</v>
      </c>
      <c r="CE78" s="244">
        <f t="shared" si="132"/>
        <v>0</v>
      </c>
      <c r="CF78" s="244">
        <f t="shared" si="132"/>
        <v>0</v>
      </c>
      <c r="CG78" s="244">
        <f t="shared" si="132"/>
        <v>0</v>
      </c>
      <c r="CH78" s="244">
        <f t="shared" si="132"/>
        <v>0</v>
      </c>
      <c r="CI78" s="244">
        <f t="shared" si="132"/>
        <v>0</v>
      </c>
      <c r="CJ78" s="244">
        <f t="shared" si="132"/>
        <v>0</v>
      </c>
      <c r="CK78" s="244">
        <f t="shared" si="132"/>
        <v>0</v>
      </c>
      <c r="CL78" s="244">
        <f t="shared" si="132"/>
        <v>0</v>
      </c>
      <c r="CM78" s="244">
        <f t="shared" si="133"/>
        <v>0</v>
      </c>
      <c r="CN78" s="244">
        <f t="shared" si="133"/>
        <v>0</v>
      </c>
      <c r="CO78" s="244">
        <f t="shared" si="133"/>
        <v>0</v>
      </c>
      <c r="CP78" s="244">
        <f t="shared" si="133"/>
        <v>0</v>
      </c>
      <c r="CQ78" s="245">
        <f t="shared" si="133"/>
        <v>0</v>
      </c>
      <c r="CR78" s="22"/>
      <c r="CS78" s="22"/>
      <c r="CT78" s="22"/>
      <c r="CV78" s="649"/>
      <c r="CW78" s="650"/>
      <c r="CX78" s="258"/>
      <c r="CY78" s="259"/>
      <c r="CZ78" s="235"/>
      <c r="DA78" s="236"/>
      <c r="DB78" s="236"/>
      <c r="DC78" s="237"/>
      <c r="DD78" s="243">
        <f t="shared" si="131"/>
        <v>0</v>
      </c>
      <c r="DE78" s="244">
        <f t="shared" si="131"/>
        <v>0</v>
      </c>
      <c r="DF78" s="244">
        <f t="shared" si="131"/>
        <v>0</v>
      </c>
      <c r="DG78" s="244">
        <f t="shared" si="131"/>
        <v>0</v>
      </c>
      <c r="DH78" s="244">
        <f t="shared" si="131"/>
        <v>0</v>
      </c>
      <c r="DI78" s="244">
        <f t="shared" si="131"/>
        <v>0</v>
      </c>
      <c r="DJ78" s="244">
        <f t="shared" si="131"/>
        <v>0</v>
      </c>
      <c r="DK78" s="244">
        <f t="shared" si="131"/>
        <v>0</v>
      </c>
      <c r="DL78" s="244">
        <f t="shared" si="131"/>
        <v>0</v>
      </c>
      <c r="DM78" s="244">
        <f t="shared" si="131"/>
        <v>0</v>
      </c>
      <c r="DN78" s="244">
        <f t="shared" si="131"/>
        <v>0</v>
      </c>
      <c r="DO78" s="244">
        <f t="shared" si="131"/>
        <v>0</v>
      </c>
      <c r="DP78" s="244">
        <f t="shared" si="131"/>
        <v>0</v>
      </c>
      <c r="DQ78" s="244">
        <f t="shared" si="134"/>
        <v>0</v>
      </c>
      <c r="DR78" s="244">
        <f t="shared" si="134"/>
        <v>0</v>
      </c>
      <c r="DS78" s="244">
        <f t="shared" si="134"/>
        <v>0</v>
      </c>
      <c r="DT78" s="244">
        <f t="shared" si="134"/>
        <v>0</v>
      </c>
      <c r="DU78" s="244">
        <f t="shared" si="134"/>
        <v>0</v>
      </c>
      <c r="DV78" s="244">
        <f t="shared" si="134"/>
        <v>0</v>
      </c>
      <c r="DW78" s="244">
        <f t="shared" si="134"/>
        <v>0</v>
      </c>
      <c r="DX78" s="244">
        <f t="shared" si="134"/>
        <v>0</v>
      </c>
      <c r="DY78" s="244">
        <f t="shared" si="134"/>
        <v>0</v>
      </c>
      <c r="DZ78" s="244">
        <f t="shared" si="134"/>
        <v>0</v>
      </c>
      <c r="EA78" s="244">
        <f t="shared" si="135"/>
        <v>0</v>
      </c>
      <c r="EB78" s="244">
        <f t="shared" si="135"/>
        <v>0</v>
      </c>
      <c r="EC78" s="244">
        <f t="shared" si="135"/>
        <v>0</v>
      </c>
      <c r="ED78" s="244">
        <f t="shared" si="135"/>
        <v>0</v>
      </c>
      <c r="EE78" s="244">
        <f t="shared" si="135"/>
        <v>0</v>
      </c>
      <c r="EF78" s="244">
        <f t="shared" si="135"/>
        <v>0</v>
      </c>
      <c r="EG78" s="244">
        <f t="shared" si="135"/>
        <v>0</v>
      </c>
      <c r="EH78" s="244">
        <f t="shared" si="135"/>
        <v>0</v>
      </c>
      <c r="EI78" s="244">
        <f t="shared" si="135"/>
        <v>0</v>
      </c>
      <c r="EJ78" s="244">
        <f t="shared" si="135"/>
        <v>0</v>
      </c>
      <c r="EK78" s="244">
        <f t="shared" si="136"/>
        <v>0</v>
      </c>
      <c r="EL78" s="244">
        <f t="shared" si="136"/>
        <v>0</v>
      </c>
      <c r="EM78" s="244">
        <f t="shared" si="136"/>
        <v>0</v>
      </c>
      <c r="EN78" s="245">
        <f t="shared" si="136"/>
        <v>0</v>
      </c>
      <c r="EO78" s="22"/>
      <c r="EP78" s="22"/>
      <c r="EQ78" s="70"/>
      <c r="ER78" s="649"/>
      <c r="ES78" s="650"/>
      <c r="ET78" s="258"/>
      <c r="EU78" s="259"/>
      <c r="EV78" s="235"/>
      <c r="EW78" s="236"/>
      <c r="EX78" s="236"/>
      <c r="EY78" s="237"/>
      <c r="EZ78" s="243">
        <f t="shared" si="137"/>
        <v>0</v>
      </c>
      <c r="FA78" s="244">
        <f t="shared" si="137"/>
        <v>0</v>
      </c>
      <c r="FB78" s="244">
        <f t="shared" si="137"/>
        <v>0</v>
      </c>
      <c r="FC78" s="244">
        <f t="shared" si="137"/>
        <v>0</v>
      </c>
      <c r="FD78" s="244">
        <f t="shared" si="137"/>
        <v>0</v>
      </c>
      <c r="FE78" s="244">
        <f t="shared" si="137"/>
        <v>0</v>
      </c>
      <c r="FF78" s="244">
        <f t="shared" si="137"/>
        <v>0</v>
      </c>
      <c r="FG78" s="244">
        <f t="shared" si="137"/>
        <v>0</v>
      </c>
      <c r="FH78" s="244">
        <f t="shared" si="137"/>
        <v>0</v>
      </c>
      <c r="FI78" s="244">
        <f t="shared" si="137"/>
        <v>0</v>
      </c>
      <c r="FJ78" s="244">
        <f t="shared" si="137"/>
        <v>0</v>
      </c>
      <c r="FK78" s="244">
        <f t="shared" si="137"/>
        <v>0</v>
      </c>
      <c r="FL78" s="244">
        <f t="shared" si="137"/>
        <v>0</v>
      </c>
      <c r="FM78" s="244">
        <f t="shared" si="137"/>
        <v>0</v>
      </c>
      <c r="FN78" s="244">
        <f t="shared" si="137"/>
        <v>0</v>
      </c>
      <c r="FO78" s="244">
        <f t="shared" si="137"/>
        <v>0</v>
      </c>
      <c r="FP78" s="244">
        <f t="shared" si="138"/>
        <v>0</v>
      </c>
      <c r="FQ78" s="244">
        <f t="shared" si="138"/>
        <v>0</v>
      </c>
      <c r="FR78" s="244">
        <f t="shared" si="138"/>
        <v>0</v>
      </c>
      <c r="FS78" s="244">
        <f t="shared" si="138"/>
        <v>0</v>
      </c>
      <c r="FT78" s="244">
        <f t="shared" si="138"/>
        <v>0</v>
      </c>
      <c r="FU78" s="244">
        <f t="shared" si="138"/>
        <v>0</v>
      </c>
      <c r="FV78" s="244">
        <f t="shared" si="138"/>
        <v>0</v>
      </c>
      <c r="FW78" s="244">
        <f t="shared" si="138"/>
        <v>0</v>
      </c>
      <c r="FX78" s="244">
        <f t="shared" si="138"/>
        <v>0</v>
      </c>
      <c r="FY78" s="244">
        <f t="shared" si="138"/>
        <v>0</v>
      </c>
      <c r="FZ78" s="244">
        <f t="shared" si="138"/>
        <v>0</v>
      </c>
      <c r="GA78" s="244">
        <f t="shared" si="138"/>
        <v>0</v>
      </c>
      <c r="GB78" s="244">
        <f t="shared" si="138"/>
        <v>0</v>
      </c>
      <c r="GC78" s="244">
        <f t="shared" si="138"/>
        <v>0</v>
      </c>
      <c r="GD78" s="244">
        <f t="shared" si="138"/>
        <v>0</v>
      </c>
      <c r="GE78" s="244">
        <f t="shared" si="138"/>
        <v>0</v>
      </c>
      <c r="GF78" s="244">
        <f t="shared" si="139"/>
        <v>0</v>
      </c>
      <c r="GG78" s="244">
        <f t="shared" si="139"/>
        <v>0</v>
      </c>
      <c r="GH78" s="244">
        <f t="shared" si="139"/>
        <v>0</v>
      </c>
      <c r="GI78" s="244">
        <f t="shared" si="139"/>
        <v>0</v>
      </c>
      <c r="GJ78" s="245">
        <f t="shared" si="139"/>
        <v>0</v>
      </c>
      <c r="GK78" s="22"/>
      <c r="GL78" s="22"/>
    </row>
    <row r="79" spans="3:194" ht="9.75" customHeight="1" x14ac:dyDescent="0.15">
      <c r="C79" s="219"/>
      <c r="D79" s="220"/>
      <c r="E79" s="258"/>
      <c r="F79" s="259"/>
      <c r="G79" s="264" t="s">
        <v>96</v>
      </c>
      <c r="H79" s="230"/>
      <c r="I79" s="230"/>
      <c r="J79" s="231"/>
      <c r="K79" s="555" t="str">
        <f ca="1">IF(入力用!DN4="","",入力用!DN4)</f>
        <v>京都商事株式会社</v>
      </c>
      <c r="L79" s="556"/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6"/>
      <c r="AC79" s="556"/>
      <c r="AD79" s="556"/>
      <c r="AE79" s="556"/>
      <c r="AF79" s="556"/>
      <c r="AG79" s="556"/>
      <c r="AH79" s="556"/>
      <c r="AI79" s="556"/>
      <c r="AJ79" s="556"/>
      <c r="AK79" s="556"/>
      <c r="AL79" s="556"/>
      <c r="AM79" s="556"/>
      <c r="AN79" s="556"/>
      <c r="AO79" s="556"/>
      <c r="AP79" s="556"/>
      <c r="AQ79" s="556"/>
      <c r="AR79" s="556"/>
      <c r="AS79" s="556"/>
      <c r="AT79" s="556"/>
      <c r="AU79" s="557"/>
      <c r="AV79" s="22"/>
      <c r="AW79" s="22"/>
      <c r="AX79" s="70"/>
      <c r="AY79" s="219"/>
      <c r="AZ79" s="220"/>
      <c r="BA79" s="258"/>
      <c r="BB79" s="259"/>
      <c r="BC79" s="264" t="s">
        <v>96</v>
      </c>
      <c r="BD79" s="230"/>
      <c r="BE79" s="230"/>
      <c r="BF79" s="231"/>
      <c r="BG79" s="223" t="str">
        <f t="shared" ca="1" si="130"/>
        <v>京都商事株式会社</v>
      </c>
      <c r="BH79" s="224">
        <f t="shared" si="130"/>
        <v>0</v>
      </c>
      <c r="BI79" s="224">
        <f t="shared" si="130"/>
        <v>0</v>
      </c>
      <c r="BJ79" s="224">
        <f t="shared" si="130"/>
        <v>0</v>
      </c>
      <c r="BK79" s="224">
        <f t="shared" si="130"/>
        <v>0</v>
      </c>
      <c r="BL79" s="224">
        <f t="shared" si="130"/>
        <v>0</v>
      </c>
      <c r="BM79" s="224">
        <f t="shared" si="130"/>
        <v>0</v>
      </c>
      <c r="BN79" s="224">
        <f t="shared" si="130"/>
        <v>0</v>
      </c>
      <c r="BO79" s="224">
        <f t="shared" si="130"/>
        <v>0</v>
      </c>
      <c r="BP79" s="224">
        <f t="shared" si="130"/>
        <v>0</v>
      </c>
      <c r="BQ79" s="224">
        <f t="shared" si="130"/>
        <v>0</v>
      </c>
      <c r="BR79" s="224">
        <f t="shared" si="130"/>
        <v>0</v>
      </c>
      <c r="BS79" s="224">
        <f t="shared" si="130"/>
        <v>0</v>
      </c>
      <c r="BT79" s="224">
        <f t="shared" si="130"/>
        <v>0</v>
      </c>
      <c r="BU79" s="224">
        <f t="shared" si="130"/>
        <v>0</v>
      </c>
      <c r="BV79" s="224">
        <f t="shared" si="130"/>
        <v>0</v>
      </c>
      <c r="BW79" s="224">
        <f t="shared" si="132"/>
        <v>0</v>
      </c>
      <c r="BX79" s="224">
        <f t="shared" si="132"/>
        <v>0</v>
      </c>
      <c r="BY79" s="224">
        <f t="shared" si="132"/>
        <v>0</v>
      </c>
      <c r="BZ79" s="224">
        <f t="shared" si="132"/>
        <v>0</v>
      </c>
      <c r="CA79" s="224">
        <f t="shared" si="132"/>
        <v>0</v>
      </c>
      <c r="CB79" s="224">
        <f t="shared" si="132"/>
        <v>0</v>
      </c>
      <c r="CC79" s="224">
        <f t="shared" si="132"/>
        <v>0</v>
      </c>
      <c r="CD79" s="224">
        <f t="shared" si="132"/>
        <v>0</v>
      </c>
      <c r="CE79" s="224">
        <f t="shared" si="132"/>
        <v>0</v>
      </c>
      <c r="CF79" s="224">
        <f t="shared" si="132"/>
        <v>0</v>
      </c>
      <c r="CG79" s="224">
        <f t="shared" si="132"/>
        <v>0</v>
      </c>
      <c r="CH79" s="224">
        <f t="shared" si="132"/>
        <v>0</v>
      </c>
      <c r="CI79" s="224">
        <f t="shared" si="132"/>
        <v>0</v>
      </c>
      <c r="CJ79" s="224">
        <f t="shared" si="132"/>
        <v>0</v>
      </c>
      <c r="CK79" s="224">
        <f t="shared" si="132"/>
        <v>0</v>
      </c>
      <c r="CL79" s="224">
        <f t="shared" si="132"/>
        <v>0</v>
      </c>
      <c r="CM79" s="224">
        <f t="shared" si="133"/>
        <v>0</v>
      </c>
      <c r="CN79" s="224">
        <f t="shared" si="133"/>
        <v>0</v>
      </c>
      <c r="CO79" s="224">
        <f t="shared" si="133"/>
        <v>0</v>
      </c>
      <c r="CP79" s="224">
        <f t="shared" si="133"/>
        <v>0</v>
      </c>
      <c r="CQ79" s="225">
        <f t="shared" si="133"/>
        <v>0</v>
      </c>
      <c r="CR79" s="22"/>
      <c r="CS79" s="22"/>
      <c r="CT79" s="22"/>
      <c r="CV79" s="649"/>
      <c r="CW79" s="650"/>
      <c r="CX79" s="258"/>
      <c r="CY79" s="259"/>
      <c r="CZ79" s="264" t="s">
        <v>96</v>
      </c>
      <c r="DA79" s="230"/>
      <c r="DB79" s="230"/>
      <c r="DC79" s="231"/>
      <c r="DD79" s="223" t="str">
        <f t="shared" ca="1" si="131"/>
        <v>京都商事株式会社</v>
      </c>
      <c r="DE79" s="224">
        <f t="shared" si="131"/>
        <v>0</v>
      </c>
      <c r="DF79" s="224">
        <f t="shared" si="131"/>
        <v>0</v>
      </c>
      <c r="DG79" s="224">
        <f t="shared" si="131"/>
        <v>0</v>
      </c>
      <c r="DH79" s="224">
        <f t="shared" si="131"/>
        <v>0</v>
      </c>
      <c r="DI79" s="224">
        <f t="shared" si="131"/>
        <v>0</v>
      </c>
      <c r="DJ79" s="224">
        <f t="shared" si="131"/>
        <v>0</v>
      </c>
      <c r="DK79" s="224">
        <f t="shared" si="131"/>
        <v>0</v>
      </c>
      <c r="DL79" s="224">
        <f t="shared" si="131"/>
        <v>0</v>
      </c>
      <c r="DM79" s="224">
        <f t="shared" si="131"/>
        <v>0</v>
      </c>
      <c r="DN79" s="224">
        <f t="shared" si="131"/>
        <v>0</v>
      </c>
      <c r="DO79" s="224">
        <f t="shared" si="131"/>
        <v>0</v>
      </c>
      <c r="DP79" s="224">
        <f t="shared" si="131"/>
        <v>0</v>
      </c>
      <c r="DQ79" s="224">
        <f t="shared" si="134"/>
        <v>0</v>
      </c>
      <c r="DR79" s="224">
        <f t="shared" si="134"/>
        <v>0</v>
      </c>
      <c r="DS79" s="224">
        <f t="shared" si="134"/>
        <v>0</v>
      </c>
      <c r="DT79" s="224">
        <f t="shared" si="134"/>
        <v>0</v>
      </c>
      <c r="DU79" s="224">
        <f t="shared" si="134"/>
        <v>0</v>
      </c>
      <c r="DV79" s="224">
        <f t="shared" si="134"/>
        <v>0</v>
      </c>
      <c r="DW79" s="224">
        <f t="shared" si="134"/>
        <v>0</v>
      </c>
      <c r="DX79" s="224">
        <f t="shared" si="134"/>
        <v>0</v>
      </c>
      <c r="DY79" s="224">
        <f t="shared" si="134"/>
        <v>0</v>
      </c>
      <c r="DZ79" s="224">
        <f t="shared" si="134"/>
        <v>0</v>
      </c>
      <c r="EA79" s="224">
        <f t="shared" si="135"/>
        <v>0</v>
      </c>
      <c r="EB79" s="224">
        <f t="shared" si="135"/>
        <v>0</v>
      </c>
      <c r="EC79" s="224">
        <f t="shared" si="135"/>
        <v>0</v>
      </c>
      <c r="ED79" s="224">
        <f t="shared" si="135"/>
        <v>0</v>
      </c>
      <c r="EE79" s="224">
        <f t="shared" si="135"/>
        <v>0</v>
      </c>
      <c r="EF79" s="224">
        <f t="shared" si="135"/>
        <v>0</v>
      </c>
      <c r="EG79" s="224">
        <f t="shared" si="135"/>
        <v>0</v>
      </c>
      <c r="EH79" s="224">
        <f t="shared" si="135"/>
        <v>0</v>
      </c>
      <c r="EI79" s="224">
        <f t="shared" si="135"/>
        <v>0</v>
      </c>
      <c r="EJ79" s="224">
        <f t="shared" si="135"/>
        <v>0</v>
      </c>
      <c r="EK79" s="224">
        <f t="shared" si="136"/>
        <v>0</v>
      </c>
      <c r="EL79" s="224">
        <f t="shared" si="136"/>
        <v>0</v>
      </c>
      <c r="EM79" s="224">
        <f t="shared" si="136"/>
        <v>0</v>
      </c>
      <c r="EN79" s="225">
        <f t="shared" si="136"/>
        <v>0</v>
      </c>
      <c r="EO79" s="22"/>
      <c r="EP79" s="22"/>
      <c r="EQ79" s="70"/>
      <c r="ER79" s="649"/>
      <c r="ES79" s="650"/>
      <c r="ET79" s="258"/>
      <c r="EU79" s="259"/>
      <c r="EV79" s="264" t="s">
        <v>96</v>
      </c>
      <c r="EW79" s="230"/>
      <c r="EX79" s="230"/>
      <c r="EY79" s="231"/>
      <c r="EZ79" s="223" t="str">
        <f t="shared" ca="1" si="137"/>
        <v>京都商事株式会社</v>
      </c>
      <c r="FA79" s="224">
        <f t="shared" si="137"/>
        <v>0</v>
      </c>
      <c r="FB79" s="224">
        <f t="shared" si="137"/>
        <v>0</v>
      </c>
      <c r="FC79" s="224">
        <f t="shared" si="137"/>
        <v>0</v>
      </c>
      <c r="FD79" s="224">
        <f t="shared" si="137"/>
        <v>0</v>
      </c>
      <c r="FE79" s="224">
        <f t="shared" si="137"/>
        <v>0</v>
      </c>
      <c r="FF79" s="224">
        <f t="shared" si="137"/>
        <v>0</v>
      </c>
      <c r="FG79" s="224">
        <f t="shared" si="137"/>
        <v>0</v>
      </c>
      <c r="FH79" s="224">
        <f t="shared" si="137"/>
        <v>0</v>
      </c>
      <c r="FI79" s="224">
        <f t="shared" si="137"/>
        <v>0</v>
      </c>
      <c r="FJ79" s="224">
        <f t="shared" si="137"/>
        <v>0</v>
      </c>
      <c r="FK79" s="224">
        <f t="shared" si="137"/>
        <v>0</v>
      </c>
      <c r="FL79" s="224">
        <f t="shared" si="137"/>
        <v>0</v>
      </c>
      <c r="FM79" s="224">
        <f t="shared" si="137"/>
        <v>0</v>
      </c>
      <c r="FN79" s="224">
        <f t="shared" si="137"/>
        <v>0</v>
      </c>
      <c r="FO79" s="224">
        <f t="shared" si="137"/>
        <v>0</v>
      </c>
      <c r="FP79" s="224">
        <f t="shared" si="138"/>
        <v>0</v>
      </c>
      <c r="FQ79" s="224">
        <f t="shared" si="138"/>
        <v>0</v>
      </c>
      <c r="FR79" s="224">
        <f t="shared" si="138"/>
        <v>0</v>
      </c>
      <c r="FS79" s="224">
        <f t="shared" si="138"/>
        <v>0</v>
      </c>
      <c r="FT79" s="224">
        <f t="shared" si="138"/>
        <v>0</v>
      </c>
      <c r="FU79" s="224">
        <f t="shared" si="138"/>
        <v>0</v>
      </c>
      <c r="FV79" s="224">
        <f t="shared" si="138"/>
        <v>0</v>
      </c>
      <c r="FW79" s="224">
        <f t="shared" si="138"/>
        <v>0</v>
      </c>
      <c r="FX79" s="224">
        <f t="shared" si="138"/>
        <v>0</v>
      </c>
      <c r="FY79" s="224">
        <f t="shared" si="138"/>
        <v>0</v>
      </c>
      <c r="FZ79" s="224">
        <f t="shared" si="138"/>
        <v>0</v>
      </c>
      <c r="GA79" s="224">
        <f t="shared" si="138"/>
        <v>0</v>
      </c>
      <c r="GB79" s="224">
        <f t="shared" si="138"/>
        <v>0</v>
      </c>
      <c r="GC79" s="224">
        <f t="shared" si="138"/>
        <v>0</v>
      </c>
      <c r="GD79" s="224">
        <f t="shared" si="138"/>
        <v>0</v>
      </c>
      <c r="GE79" s="224">
        <f t="shared" si="138"/>
        <v>0</v>
      </c>
      <c r="GF79" s="224">
        <f t="shared" si="139"/>
        <v>0</v>
      </c>
      <c r="GG79" s="224">
        <f t="shared" si="139"/>
        <v>0</v>
      </c>
      <c r="GH79" s="224">
        <f t="shared" si="139"/>
        <v>0</v>
      </c>
      <c r="GI79" s="224">
        <f t="shared" si="139"/>
        <v>0</v>
      </c>
      <c r="GJ79" s="225">
        <f t="shared" si="139"/>
        <v>0</v>
      </c>
      <c r="GK79" s="22"/>
      <c r="GL79" s="22"/>
    </row>
    <row r="80" spans="3:194" ht="9.75" customHeight="1" x14ac:dyDescent="0.15">
      <c r="C80" s="219"/>
      <c r="D80" s="220"/>
      <c r="E80" s="258"/>
      <c r="F80" s="259"/>
      <c r="G80" s="232"/>
      <c r="H80" s="233"/>
      <c r="I80" s="233"/>
      <c r="J80" s="234"/>
      <c r="K80" s="558"/>
      <c r="L80" s="559"/>
      <c r="M80" s="559"/>
      <c r="N80" s="559"/>
      <c r="O80" s="559"/>
      <c r="P80" s="559"/>
      <c r="Q80" s="559"/>
      <c r="R80" s="559"/>
      <c r="S80" s="559"/>
      <c r="T80" s="559"/>
      <c r="U80" s="559"/>
      <c r="V80" s="559"/>
      <c r="W80" s="559"/>
      <c r="X80" s="559"/>
      <c r="Y80" s="559"/>
      <c r="Z80" s="559"/>
      <c r="AA80" s="559"/>
      <c r="AB80" s="559"/>
      <c r="AC80" s="559"/>
      <c r="AD80" s="559"/>
      <c r="AE80" s="559"/>
      <c r="AF80" s="559"/>
      <c r="AG80" s="559"/>
      <c r="AH80" s="559"/>
      <c r="AI80" s="559"/>
      <c r="AJ80" s="559"/>
      <c r="AK80" s="559"/>
      <c r="AL80" s="559"/>
      <c r="AM80" s="559"/>
      <c r="AN80" s="559"/>
      <c r="AO80" s="559"/>
      <c r="AP80" s="559"/>
      <c r="AQ80" s="559"/>
      <c r="AR80" s="559"/>
      <c r="AS80" s="559"/>
      <c r="AT80" s="559"/>
      <c r="AU80" s="560"/>
      <c r="AV80" s="22"/>
      <c r="AW80" s="22"/>
      <c r="AX80" s="70"/>
      <c r="AY80" s="219"/>
      <c r="AZ80" s="220"/>
      <c r="BA80" s="258"/>
      <c r="BB80" s="259"/>
      <c r="BC80" s="232"/>
      <c r="BD80" s="233"/>
      <c r="BE80" s="233"/>
      <c r="BF80" s="234"/>
      <c r="BG80" s="226">
        <f t="shared" si="130"/>
        <v>0</v>
      </c>
      <c r="BH80" s="227">
        <f t="shared" si="130"/>
        <v>0</v>
      </c>
      <c r="BI80" s="227">
        <f t="shared" si="130"/>
        <v>0</v>
      </c>
      <c r="BJ80" s="227">
        <f t="shared" si="130"/>
        <v>0</v>
      </c>
      <c r="BK80" s="227">
        <f t="shared" si="130"/>
        <v>0</v>
      </c>
      <c r="BL80" s="227">
        <f t="shared" si="130"/>
        <v>0</v>
      </c>
      <c r="BM80" s="227">
        <f t="shared" si="130"/>
        <v>0</v>
      </c>
      <c r="BN80" s="227">
        <f t="shared" si="130"/>
        <v>0</v>
      </c>
      <c r="BO80" s="227">
        <f t="shared" si="130"/>
        <v>0</v>
      </c>
      <c r="BP80" s="227">
        <f t="shared" si="130"/>
        <v>0</v>
      </c>
      <c r="BQ80" s="227">
        <f t="shared" si="130"/>
        <v>0</v>
      </c>
      <c r="BR80" s="227">
        <f t="shared" si="130"/>
        <v>0</v>
      </c>
      <c r="BS80" s="227">
        <f t="shared" si="130"/>
        <v>0</v>
      </c>
      <c r="BT80" s="227">
        <f t="shared" si="130"/>
        <v>0</v>
      </c>
      <c r="BU80" s="227">
        <f t="shared" si="130"/>
        <v>0</v>
      </c>
      <c r="BV80" s="227">
        <f t="shared" si="130"/>
        <v>0</v>
      </c>
      <c r="BW80" s="227">
        <f t="shared" si="132"/>
        <v>0</v>
      </c>
      <c r="BX80" s="227">
        <f t="shared" si="132"/>
        <v>0</v>
      </c>
      <c r="BY80" s="227">
        <f t="shared" si="132"/>
        <v>0</v>
      </c>
      <c r="BZ80" s="227">
        <f t="shared" si="132"/>
        <v>0</v>
      </c>
      <c r="CA80" s="227">
        <f t="shared" si="132"/>
        <v>0</v>
      </c>
      <c r="CB80" s="227">
        <f t="shared" si="132"/>
        <v>0</v>
      </c>
      <c r="CC80" s="227">
        <f t="shared" si="132"/>
        <v>0</v>
      </c>
      <c r="CD80" s="227">
        <f t="shared" si="132"/>
        <v>0</v>
      </c>
      <c r="CE80" s="227">
        <f t="shared" si="132"/>
        <v>0</v>
      </c>
      <c r="CF80" s="227">
        <f t="shared" si="132"/>
        <v>0</v>
      </c>
      <c r="CG80" s="227">
        <f t="shared" si="132"/>
        <v>0</v>
      </c>
      <c r="CH80" s="227">
        <f t="shared" si="132"/>
        <v>0</v>
      </c>
      <c r="CI80" s="227">
        <f t="shared" si="132"/>
        <v>0</v>
      </c>
      <c r="CJ80" s="227">
        <f t="shared" si="132"/>
        <v>0</v>
      </c>
      <c r="CK80" s="227">
        <f t="shared" si="132"/>
        <v>0</v>
      </c>
      <c r="CL80" s="227">
        <f t="shared" si="132"/>
        <v>0</v>
      </c>
      <c r="CM80" s="227">
        <f t="shared" si="133"/>
        <v>0</v>
      </c>
      <c r="CN80" s="227">
        <f t="shared" si="133"/>
        <v>0</v>
      </c>
      <c r="CO80" s="227">
        <f t="shared" si="133"/>
        <v>0</v>
      </c>
      <c r="CP80" s="227">
        <f t="shared" si="133"/>
        <v>0</v>
      </c>
      <c r="CQ80" s="228">
        <f t="shared" si="133"/>
        <v>0</v>
      </c>
      <c r="CR80" s="22"/>
      <c r="CS80" s="22"/>
      <c r="CT80" s="22"/>
      <c r="CV80" s="649"/>
      <c r="CW80" s="650"/>
      <c r="CX80" s="258"/>
      <c r="CY80" s="259"/>
      <c r="CZ80" s="232"/>
      <c r="DA80" s="233"/>
      <c r="DB80" s="233"/>
      <c r="DC80" s="234"/>
      <c r="DD80" s="226">
        <f t="shared" si="131"/>
        <v>0</v>
      </c>
      <c r="DE80" s="227">
        <f t="shared" si="131"/>
        <v>0</v>
      </c>
      <c r="DF80" s="227">
        <f t="shared" si="131"/>
        <v>0</v>
      </c>
      <c r="DG80" s="227">
        <f t="shared" si="131"/>
        <v>0</v>
      </c>
      <c r="DH80" s="227">
        <f t="shared" si="131"/>
        <v>0</v>
      </c>
      <c r="DI80" s="227">
        <f t="shared" si="131"/>
        <v>0</v>
      </c>
      <c r="DJ80" s="227">
        <f t="shared" si="131"/>
        <v>0</v>
      </c>
      <c r="DK80" s="227">
        <f t="shared" si="131"/>
        <v>0</v>
      </c>
      <c r="DL80" s="227">
        <f t="shared" si="131"/>
        <v>0</v>
      </c>
      <c r="DM80" s="227">
        <f t="shared" si="131"/>
        <v>0</v>
      </c>
      <c r="DN80" s="227">
        <f t="shared" si="131"/>
        <v>0</v>
      </c>
      <c r="DO80" s="227">
        <f t="shared" si="131"/>
        <v>0</v>
      </c>
      <c r="DP80" s="227">
        <f t="shared" si="131"/>
        <v>0</v>
      </c>
      <c r="DQ80" s="227">
        <f t="shared" si="134"/>
        <v>0</v>
      </c>
      <c r="DR80" s="227">
        <f t="shared" si="134"/>
        <v>0</v>
      </c>
      <c r="DS80" s="227">
        <f t="shared" si="134"/>
        <v>0</v>
      </c>
      <c r="DT80" s="227">
        <f t="shared" si="134"/>
        <v>0</v>
      </c>
      <c r="DU80" s="227">
        <f t="shared" si="134"/>
        <v>0</v>
      </c>
      <c r="DV80" s="227">
        <f t="shared" si="134"/>
        <v>0</v>
      </c>
      <c r="DW80" s="227">
        <f t="shared" si="134"/>
        <v>0</v>
      </c>
      <c r="DX80" s="227">
        <f t="shared" si="134"/>
        <v>0</v>
      </c>
      <c r="DY80" s="227">
        <f t="shared" si="134"/>
        <v>0</v>
      </c>
      <c r="DZ80" s="227">
        <f t="shared" si="134"/>
        <v>0</v>
      </c>
      <c r="EA80" s="227">
        <f t="shared" si="135"/>
        <v>0</v>
      </c>
      <c r="EB80" s="227">
        <f t="shared" si="135"/>
        <v>0</v>
      </c>
      <c r="EC80" s="227">
        <f t="shared" si="135"/>
        <v>0</v>
      </c>
      <c r="ED80" s="227">
        <f t="shared" si="135"/>
        <v>0</v>
      </c>
      <c r="EE80" s="227">
        <f t="shared" si="135"/>
        <v>0</v>
      </c>
      <c r="EF80" s="227">
        <f t="shared" si="135"/>
        <v>0</v>
      </c>
      <c r="EG80" s="227">
        <f t="shared" si="135"/>
        <v>0</v>
      </c>
      <c r="EH80" s="227">
        <f t="shared" si="135"/>
        <v>0</v>
      </c>
      <c r="EI80" s="227">
        <f t="shared" si="135"/>
        <v>0</v>
      </c>
      <c r="EJ80" s="227">
        <f t="shared" si="135"/>
        <v>0</v>
      </c>
      <c r="EK80" s="227">
        <f t="shared" si="136"/>
        <v>0</v>
      </c>
      <c r="EL80" s="227">
        <f t="shared" si="136"/>
        <v>0</v>
      </c>
      <c r="EM80" s="227">
        <f t="shared" si="136"/>
        <v>0</v>
      </c>
      <c r="EN80" s="228">
        <f t="shared" si="136"/>
        <v>0</v>
      </c>
      <c r="EO80" s="22"/>
      <c r="EP80" s="22"/>
      <c r="EQ80" s="70"/>
      <c r="ER80" s="649"/>
      <c r="ES80" s="650"/>
      <c r="ET80" s="258"/>
      <c r="EU80" s="259"/>
      <c r="EV80" s="232"/>
      <c r="EW80" s="233"/>
      <c r="EX80" s="233"/>
      <c r="EY80" s="234"/>
      <c r="EZ80" s="226">
        <f t="shared" si="137"/>
        <v>0</v>
      </c>
      <c r="FA80" s="227">
        <f t="shared" si="137"/>
        <v>0</v>
      </c>
      <c r="FB80" s="227">
        <f t="shared" si="137"/>
        <v>0</v>
      </c>
      <c r="FC80" s="227">
        <f t="shared" si="137"/>
        <v>0</v>
      </c>
      <c r="FD80" s="227">
        <f t="shared" si="137"/>
        <v>0</v>
      </c>
      <c r="FE80" s="227">
        <f t="shared" si="137"/>
        <v>0</v>
      </c>
      <c r="FF80" s="227">
        <f t="shared" si="137"/>
        <v>0</v>
      </c>
      <c r="FG80" s="227">
        <f t="shared" si="137"/>
        <v>0</v>
      </c>
      <c r="FH80" s="227">
        <f t="shared" si="137"/>
        <v>0</v>
      </c>
      <c r="FI80" s="227">
        <f t="shared" si="137"/>
        <v>0</v>
      </c>
      <c r="FJ80" s="227">
        <f t="shared" si="137"/>
        <v>0</v>
      </c>
      <c r="FK80" s="227">
        <f t="shared" si="137"/>
        <v>0</v>
      </c>
      <c r="FL80" s="227">
        <f t="shared" si="137"/>
        <v>0</v>
      </c>
      <c r="FM80" s="227">
        <f t="shared" si="137"/>
        <v>0</v>
      </c>
      <c r="FN80" s="227">
        <f t="shared" si="137"/>
        <v>0</v>
      </c>
      <c r="FO80" s="227">
        <f t="shared" si="137"/>
        <v>0</v>
      </c>
      <c r="FP80" s="227">
        <f t="shared" si="138"/>
        <v>0</v>
      </c>
      <c r="FQ80" s="227">
        <f t="shared" si="138"/>
        <v>0</v>
      </c>
      <c r="FR80" s="227">
        <f t="shared" si="138"/>
        <v>0</v>
      </c>
      <c r="FS80" s="227">
        <f t="shared" si="138"/>
        <v>0</v>
      </c>
      <c r="FT80" s="227">
        <f t="shared" si="138"/>
        <v>0</v>
      </c>
      <c r="FU80" s="227">
        <f t="shared" si="138"/>
        <v>0</v>
      </c>
      <c r="FV80" s="227">
        <f t="shared" si="138"/>
        <v>0</v>
      </c>
      <c r="FW80" s="227">
        <f t="shared" si="138"/>
        <v>0</v>
      </c>
      <c r="FX80" s="227">
        <f t="shared" si="138"/>
        <v>0</v>
      </c>
      <c r="FY80" s="227">
        <f t="shared" si="138"/>
        <v>0</v>
      </c>
      <c r="FZ80" s="227">
        <f t="shared" si="138"/>
        <v>0</v>
      </c>
      <c r="GA80" s="227">
        <f t="shared" si="138"/>
        <v>0</v>
      </c>
      <c r="GB80" s="227">
        <f t="shared" si="138"/>
        <v>0</v>
      </c>
      <c r="GC80" s="227">
        <f t="shared" si="138"/>
        <v>0</v>
      </c>
      <c r="GD80" s="227">
        <f t="shared" si="138"/>
        <v>0</v>
      </c>
      <c r="GE80" s="227">
        <f t="shared" si="138"/>
        <v>0</v>
      </c>
      <c r="GF80" s="227">
        <f t="shared" si="139"/>
        <v>0</v>
      </c>
      <c r="GG80" s="227">
        <f t="shared" si="139"/>
        <v>0</v>
      </c>
      <c r="GH80" s="227">
        <f t="shared" si="139"/>
        <v>0</v>
      </c>
      <c r="GI80" s="227">
        <f t="shared" si="139"/>
        <v>0</v>
      </c>
      <c r="GJ80" s="228">
        <f t="shared" si="139"/>
        <v>0</v>
      </c>
      <c r="GK80" s="22"/>
      <c r="GL80" s="22"/>
    </row>
    <row r="81" spans="2:192" ht="9.75" customHeight="1" x14ac:dyDescent="0.15">
      <c r="E81" s="260"/>
      <c r="F81" s="261"/>
      <c r="G81" s="235"/>
      <c r="H81" s="236"/>
      <c r="I81" s="236"/>
      <c r="J81" s="237"/>
      <c r="K81" s="133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561" t="s">
        <v>311</v>
      </c>
      <c r="AJ81" s="561"/>
      <c r="AK81" s="385" t="str">
        <f ca="1">IF(入力用!DO4="","",入力用!DO4)</f>
        <v>０７５－９９９－９９９９</v>
      </c>
      <c r="AL81" s="385"/>
      <c r="AM81" s="385"/>
      <c r="AN81" s="385"/>
      <c r="AO81" s="385"/>
      <c r="AP81" s="385"/>
      <c r="AQ81" s="385"/>
      <c r="AR81" s="385"/>
      <c r="AS81" s="385"/>
      <c r="AT81" s="385"/>
      <c r="AU81" s="506"/>
      <c r="AX81" s="70"/>
      <c r="AZ81" s="74"/>
      <c r="BA81" s="260"/>
      <c r="BB81" s="261"/>
      <c r="BC81" s="235"/>
      <c r="BD81" s="236"/>
      <c r="BE81" s="236"/>
      <c r="BF81" s="237"/>
      <c r="BG81" s="68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236" t="s">
        <v>311</v>
      </c>
      <c r="CF81" s="236"/>
      <c r="CG81" s="266" t="str">
        <f t="shared" ca="1" si="132"/>
        <v>０７５－９９９－９９９９</v>
      </c>
      <c r="CH81" s="266">
        <f t="shared" si="132"/>
        <v>0</v>
      </c>
      <c r="CI81" s="266">
        <f t="shared" si="132"/>
        <v>0</v>
      </c>
      <c r="CJ81" s="266">
        <f t="shared" si="132"/>
        <v>0</v>
      </c>
      <c r="CK81" s="266">
        <f t="shared" si="132"/>
        <v>0</v>
      </c>
      <c r="CL81" s="266">
        <f t="shared" si="132"/>
        <v>0</v>
      </c>
      <c r="CM81" s="266">
        <f t="shared" si="133"/>
        <v>0</v>
      </c>
      <c r="CN81" s="266">
        <f t="shared" si="133"/>
        <v>0</v>
      </c>
      <c r="CO81" s="266">
        <f t="shared" si="133"/>
        <v>0</v>
      </c>
      <c r="CP81" s="266">
        <f t="shared" si="133"/>
        <v>0</v>
      </c>
      <c r="CQ81" s="267">
        <f t="shared" si="133"/>
        <v>0</v>
      </c>
      <c r="CV81" s="81"/>
      <c r="CW81" s="82"/>
      <c r="CX81" s="260"/>
      <c r="CY81" s="261"/>
      <c r="CZ81" s="235"/>
      <c r="DA81" s="236"/>
      <c r="DB81" s="236"/>
      <c r="DC81" s="237"/>
      <c r="DD81" s="68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236" t="s">
        <v>311</v>
      </c>
      <c r="EC81" s="236"/>
      <c r="ED81" s="266" t="str">
        <f t="shared" ref="ED81:EN81" ca="1" si="140">CG81</f>
        <v>０７５－９９９－９９９９</v>
      </c>
      <c r="EE81" s="266">
        <f t="shared" si="140"/>
        <v>0</v>
      </c>
      <c r="EF81" s="266">
        <f t="shared" si="140"/>
        <v>0</v>
      </c>
      <c r="EG81" s="266">
        <f t="shared" si="140"/>
        <v>0</v>
      </c>
      <c r="EH81" s="266">
        <f t="shared" si="140"/>
        <v>0</v>
      </c>
      <c r="EI81" s="266">
        <f t="shared" si="140"/>
        <v>0</v>
      </c>
      <c r="EJ81" s="266">
        <f t="shared" si="140"/>
        <v>0</v>
      </c>
      <c r="EK81" s="266">
        <f t="shared" si="140"/>
        <v>0</v>
      </c>
      <c r="EL81" s="266">
        <f t="shared" si="140"/>
        <v>0</v>
      </c>
      <c r="EM81" s="266">
        <f t="shared" si="140"/>
        <v>0</v>
      </c>
      <c r="EN81" s="267">
        <f t="shared" si="140"/>
        <v>0</v>
      </c>
      <c r="EQ81" s="70"/>
      <c r="ES81" s="74"/>
      <c r="ET81" s="260"/>
      <c r="EU81" s="261"/>
      <c r="EV81" s="235"/>
      <c r="EW81" s="236"/>
      <c r="EX81" s="236"/>
      <c r="EY81" s="237"/>
      <c r="EZ81" s="68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66"/>
      <c r="FL81" s="66"/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236" t="s">
        <v>311</v>
      </c>
      <c r="FY81" s="236"/>
      <c r="FZ81" s="266" t="str">
        <f t="shared" ca="1" si="138"/>
        <v>０７５－９９９－９９９９</v>
      </c>
      <c r="GA81" s="266">
        <f t="shared" si="138"/>
        <v>0</v>
      </c>
      <c r="GB81" s="266">
        <f t="shared" si="138"/>
        <v>0</v>
      </c>
      <c r="GC81" s="266">
        <f t="shared" si="138"/>
        <v>0</v>
      </c>
      <c r="GD81" s="266">
        <f t="shared" si="138"/>
        <v>0</v>
      </c>
      <c r="GE81" s="266">
        <f t="shared" si="138"/>
        <v>0</v>
      </c>
      <c r="GF81" s="266">
        <f t="shared" si="139"/>
        <v>0</v>
      </c>
      <c r="GG81" s="266">
        <f t="shared" si="139"/>
        <v>0</v>
      </c>
      <c r="GH81" s="266">
        <f t="shared" si="139"/>
        <v>0</v>
      </c>
      <c r="GI81" s="266">
        <f t="shared" si="139"/>
        <v>0</v>
      </c>
      <c r="GJ81" s="267">
        <f t="shared" si="139"/>
        <v>0</v>
      </c>
    </row>
    <row r="82" spans="2:192" ht="10.5" customHeight="1" x14ac:dyDescent="0.15">
      <c r="B82" s="687"/>
      <c r="C82" s="687"/>
      <c r="D82" s="687"/>
      <c r="E82" s="83" t="s">
        <v>312</v>
      </c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5"/>
      <c r="AR82" s="84"/>
      <c r="AS82" s="84"/>
      <c r="AT82" s="84"/>
      <c r="AU82" s="86" t="s">
        <v>313</v>
      </c>
      <c r="AV82" s="87"/>
      <c r="AW82" s="87"/>
      <c r="AX82" s="688"/>
      <c r="AY82" s="687"/>
      <c r="AZ82" s="687"/>
      <c r="BA82" s="83" t="s">
        <v>312</v>
      </c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5"/>
      <c r="CN82" s="84"/>
      <c r="CO82" s="84"/>
      <c r="CP82" s="84"/>
      <c r="CQ82" s="86" t="s">
        <v>313</v>
      </c>
      <c r="CX82" s="689" t="s">
        <v>314</v>
      </c>
      <c r="CY82" s="690"/>
      <c r="CZ82" s="690"/>
      <c r="DA82" s="690"/>
      <c r="DB82" s="690"/>
      <c r="DC82" s="88"/>
      <c r="DD82" s="89"/>
      <c r="DE82" s="89"/>
      <c r="DF82" s="89"/>
      <c r="DG82" s="90"/>
      <c r="DH82" s="689" t="s">
        <v>315</v>
      </c>
      <c r="DI82" s="690"/>
      <c r="DJ82" s="690"/>
      <c r="DK82" s="690"/>
      <c r="DL82" s="690"/>
      <c r="DM82" s="88"/>
      <c r="DN82" s="89"/>
      <c r="DO82" s="89"/>
      <c r="DP82" s="91"/>
      <c r="DQ82" s="91"/>
      <c r="DR82" s="91"/>
      <c r="DS82" s="91"/>
      <c r="DT82" s="92"/>
      <c r="EJ82" s="93"/>
      <c r="ET82" s="93"/>
      <c r="GF82" s="93"/>
    </row>
    <row r="83" spans="2:192" ht="10.5" customHeight="1" x14ac:dyDescent="0.15"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6"/>
      <c r="AV83" s="87"/>
      <c r="AW83" s="87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6"/>
    </row>
    <row r="84" spans="2:192" ht="10.5" customHeight="1" x14ac:dyDescent="0.15">
      <c r="C84" s="687" t="s">
        <v>318</v>
      </c>
      <c r="D84" s="687"/>
      <c r="E84" s="687"/>
      <c r="F84" s="687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6"/>
      <c r="AV84" s="87"/>
      <c r="AW84" s="87"/>
      <c r="AY84" s="687" t="s">
        <v>318</v>
      </c>
      <c r="AZ84" s="687"/>
      <c r="BA84" s="687"/>
      <c r="BB84" s="687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6"/>
    </row>
  </sheetData>
  <sheetProtection sheet="1" selectLockedCells="1"/>
  <mergeCells count="1382">
    <mergeCell ref="B82:D82"/>
    <mergeCell ref="AX82:AZ82"/>
    <mergeCell ref="CX82:DB82"/>
    <mergeCell ref="DH82:DL82"/>
    <mergeCell ref="C84:F84"/>
    <mergeCell ref="AY84:BB84"/>
    <mergeCell ref="DD71:DE73"/>
    <mergeCell ref="DF71:DG73"/>
    <mergeCell ref="DH71:DI73"/>
    <mergeCell ref="DJ71:DK73"/>
    <mergeCell ref="DL71:DM73"/>
    <mergeCell ref="DN71:DO73"/>
    <mergeCell ref="DP71:DQ73"/>
    <mergeCell ref="DT71:DU73"/>
    <mergeCell ref="DV71:DW73"/>
    <mergeCell ref="DX71:DY73"/>
    <mergeCell ref="DZ71:EA73"/>
    <mergeCell ref="G79:J81"/>
    <mergeCell ref="G76:J78"/>
    <mergeCell ref="BC76:BF78"/>
    <mergeCell ref="BG76:CQ78"/>
    <mergeCell ref="BM74:BM75"/>
    <mergeCell ref="BN74:BN75"/>
    <mergeCell ref="BO74:BO75"/>
    <mergeCell ref="BP74:BP75"/>
    <mergeCell ref="BQ74:BQ75"/>
    <mergeCell ref="BR74:BR75"/>
    <mergeCell ref="BG74:BG75"/>
    <mergeCell ref="BH74:BH75"/>
    <mergeCell ref="E74:F81"/>
    <mergeCell ref="N74:N75"/>
    <mergeCell ref="CZ74:DC75"/>
    <mergeCell ref="EB71:EC73"/>
    <mergeCell ref="ED71:EH73"/>
    <mergeCell ref="ET71:EU73"/>
    <mergeCell ref="EV71:EW73"/>
    <mergeCell ref="EX71:EY73"/>
    <mergeCell ref="EZ71:FA73"/>
    <mergeCell ref="DT68:DU70"/>
    <mergeCell ref="DV68:DW70"/>
    <mergeCell ref="DX68:DY70"/>
    <mergeCell ref="DZ68:EA70"/>
    <mergeCell ref="EB68:EC70"/>
    <mergeCell ref="ED68:EH70"/>
    <mergeCell ref="FD68:FE70"/>
    <mergeCell ref="FF68:FG70"/>
    <mergeCell ref="FP68:FQ70"/>
    <mergeCell ref="FR68:FS70"/>
    <mergeCell ref="FT68:FU70"/>
    <mergeCell ref="EI68:EJ70"/>
    <mergeCell ref="EK68:EL70"/>
    <mergeCell ref="EM68:EN70"/>
    <mergeCell ref="DH68:DI70"/>
    <mergeCell ref="FV68:FW70"/>
    <mergeCell ref="FX68:FY70"/>
    <mergeCell ref="FZ68:GD70"/>
    <mergeCell ref="E71:F73"/>
    <mergeCell ref="G71:H73"/>
    <mergeCell ref="I71:J73"/>
    <mergeCell ref="K71:L73"/>
    <mergeCell ref="M71:N73"/>
    <mergeCell ref="O71:P73"/>
    <mergeCell ref="Q71:R73"/>
    <mergeCell ref="S71:T73"/>
    <mergeCell ref="U71:V73"/>
    <mergeCell ref="W71:X73"/>
    <mergeCell ref="AA71:AB73"/>
    <mergeCell ref="AC71:AD73"/>
    <mergeCell ref="AE71:AF73"/>
    <mergeCell ref="AG71:AH73"/>
    <mergeCell ref="AI71:AJ73"/>
    <mergeCell ref="AK71:AO73"/>
    <mergeCell ref="BA71:BB73"/>
    <mergeCell ref="BC71:BD73"/>
    <mergeCell ref="E67:F70"/>
    <mergeCell ref="G67:H70"/>
    <mergeCell ref="I67:J70"/>
    <mergeCell ref="K67:L70"/>
    <mergeCell ref="M67:N70"/>
    <mergeCell ref="O67:R67"/>
    <mergeCell ref="S67:T70"/>
    <mergeCell ref="U67:V70"/>
    <mergeCell ref="W67:X70"/>
    <mergeCell ref="Y67:Z73"/>
    <mergeCell ref="DF67:DG70"/>
    <mergeCell ref="DT67:EC67"/>
    <mergeCell ref="ED67:EN67"/>
    <mergeCell ref="ER67:ES80"/>
    <mergeCell ref="ET67:EU70"/>
    <mergeCell ref="EV67:EW70"/>
    <mergeCell ref="EX67:EY70"/>
    <mergeCell ref="EZ67:FA70"/>
    <mergeCell ref="FB67:FC70"/>
    <mergeCell ref="FD67:FG67"/>
    <mergeCell ref="FH67:FI70"/>
    <mergeCell ref="FJ67:FK70"/>
    <mergeCell ref="FL67:FM70"/>
    <mergeCell ref="FN67:FO73"/>
    <mergeCell ref="FP67:FY67"/>
    <mergeCell ref="FZ67:GJ67"/>
    <mergeCell ref="O68:P70"/>
    <mergeCell ref="Q68:R70"/>
    <mergeCell ref="AA68:AB70"/>
    <mergeCell ref="AC68:AD70"/>
    <mergeCell ref="AE68:AF70"/>
    <mergeCell ref="AG68:AH70"/>
    <mergeCell ref="AI68:AJ70"/>
    <mergeCell ref="AK68:AO70"/>
    <mergeCell ref="BK68:BL70"/>
    <mergeCell ref="BM68:BN70"/>
    <mergeCell ref="BW68:BX70"/>
    <mergeCell ref="BY68:BZ70"/>
    <mergeCell ref="CA68:CB70"/>
    <mergeCell ref="CC68:CD70"/>
    <mergeCell ref="CE68:CF70"/>
    <mergeCell ref="CG68:CK70"/>
    <mergeCell ref="BQ71:BR73"/>
    <mergeCell ref="BS71:BT73"/>
    <mergeCell ref="BW71:BX73"/>
    <mergeCell ref="BY71:BZ73"/>
    <mergeCell ref="CA71:CB73"/>
    <mergeCell ref="CC71:CD73"/>
    <mergeCell ref="CE71:CF73"/>
    <mergeCell ref="CG71:CK73"/>
    <mergeCell ref="CX71:CY73"/>
    <mergeCell ref="CZ71:DA73"/>
    <mergeCell ref="DB71:DC73"/>
    <mergeCell ref="CL71:CM73"/>
    <mergeCell ref="CN71:CO73"/>
    <mergeCell ref="CP71:CQ73"/>
    <mergeCell ref="BK67:BN67"/>
    <mergeCell ref="BO67:BP70"/>
    <mergeCell ref="BQ67:BR70"/>
    <mergeCell ref="BS67:BT70"/>
    <mergeCell ref="BU67:BV73"/>
    <mergeCell ref="BW67:CF67"/>
    <mergeCell ref="CG67:CQ67"/>
    <mergeCell ref="CV67:CW80"/>
    <mergeCell ref="CX67:CY70"/>
    <mergeCell ref="CZ67:DA70"/>
    <mergeCell ref="DB67:DC70"/>
    <mergeCell ref="CL68:CM70"/>
    <mergeCell ref="CN68:CO70"/>
    <mergeCell ref="CP68:CQ70"/>
    <mergeCell ref="BS74:BS75"/>
    <mergeCell ref="BT74:CQ75"/>
    <mergeCell ref="BA67:BB70"/>
    <mergeCell ref="BC67:BD70"/>
    <mergeCell ref="BE67:BF70"/>
    <mergeCell ref="BG67:BH70"/>
    <mergeCell ref="BI67:BJ70"/>
    <mergeCell ref="BE71:BF73"/>
    <mergeCell ref="BG71:BH73"/>
    <mergeCell ref="BI71:BJ73"/>
    <mergeCell ref="GG43:GJ44"/>
    <mergeCell ref="AF45:AI46"/>
    <mergeCell ref="AN45:AQ46"/>
    <mergeCell ref="CB45:CE46"/>
    <mergeCell ref="CJ45:CM46"/>
    <mergeCell ref="DY45:EB46"/>
    <mergeCell ref="EG45:EJ46"/>
    <mergeCell ref="FU45:FX46"/>
    <mergeCell ref="GC45:GF46"/>
    <mergeCell ref="AJ46:AM46"/>
    <mergeCell ref="AR46:AU46"/>
    <mergeCell ref="CF46:CI46"/>
    <mergeCell ref="CN46:CQ46"/>
    <mergeCell ref="EC46:EF46"/>
    <mergeCell ref="EK46:EN46"/>
    <mergeCell ref="FY46:GB46"/>
    <mergeCell ref="GG46:GJ46"/>
    <mergeCell ref="DL67:DM70"/>
    <mergeCell ref="DN67:DO70"/>
    <mergeCell ref="DP67:DQ70"/>
    <mergeCell ref="DJ68:DK70"/>
    <mergeCell ref="BK71:BL73"/>
    <mergeCell ref="BM71:BN73"/>
    <mergeCell ref="BO71:BP73"/>
    <mergeCell ref="EU27:FB27"/>
    <mergeCell ref="B4:D27"/>
    <mergeCell ref="AX4:AZ27"/>
    <mergeCell ref="DB4:DX13"/>
    <mergeCell ref="EX4:FT13"/>
    <mergeCell ref="C30:D46"/>
    <mergeCell ref="AY30:AZ46"/>
    <mergeCell ref="AF42:AI44"/>
    <mergeCell ref="AN42:AQ44"/>
    <mergeCell ref="CB42:CE44"/>
    <mergeCell ref="CJ42:CM44"/>
    <mergeCell ref="DY42:EB44"/>
    <mergeCell ref="EG42:EJ44"/>
    <mergeCell ref="FU42:FX44"/>
    <mergeCell ref="GC42:GF44"/>
    <mergeCell ref="AJ43:AM44"/>
    <mergeCell ref="AR43:AU44"/>
    <mergeCell ref="CF43:CI44"/>
    <mergeCell ref="CN43:CQ44"/>
    <mergeCell ref="EC43:EF44"/>
    <mergeCell ref="EK43:EN44"/>
    <mergeCell ref="FY43:GB44"/>
    <mergeCell ref="E43:F43"/>
    <mergeCell ref="E44:F46"/>
    <mergeCell ref="DY23:DZ25"/>
    <mergeCell ref="DW16:EE17"/>
    <mergeCell ref="FR21:FV21"/>
    <mergeCell ref="FI23:FJ25"/>
    <mergeCell ref="FK23:FL25"/>
    <mergeCell ref="FW18:FY21"/>
    <mergeCell ref="CX18:DA21"/>
    <mergeCell ref="DB18:DC18"/>
    <mergeCell ref="DH67:DK67"/>
    <mergeCell ref="DF16:DM17"/>
    <mergeCell ref="CX26:DH26"/>
    <mergeCell ref="DI26:DS26"/>
    <mergeCell ref="DT26:ED26"/>
    <mergeCell ref="FS14:GA14"/>
    <mergeCell ref="GB14:GJ14"/>
    <mergeCell ref="FW23:FX25"/>
    <mergeCell ref="FZ23:GA25"/>
    <mergeCell ref="GC23:GD25"/>
    <mergeCell ref="GH23:GI25"/>
    <mergeCell ref="FF28:FM29"/>
    <mergeCell ref="FQ28:FX29"/>
    <mergeCell ref="GB28:GH29"/>
    <mergeCell ref="FP23:FQ25"/>
    <mergeCell ref="FU23:FV25"/>
    <mergeCell ref="GF23:GG25"/>
    <mergeCell ref="DP39:DR39"/>
    <mergeCell ref="DS39:DT39"/>
    <mergeCell ref="EF16:EN17"/>
    <mergeCell ref="DJ18:DZ20"/>
    <mergeCell ref="EA18:EC21"/>
    <mergeCell ref="ED18:EK20"/>
    <mergeCell ref="EL18:EN21"/>
    <mergeCell ref="ET18:EW21"/>
    <mergeCell ref="EX18:EY18"/>
    <mergeCell ref="FZ18:GG20"/>
    <mergeCell ref="GH18:GJ21"/>
    <mergeCell ref="EV22:EW22"/>
    <mergeCell ref="FZ21:GE21"/>
    <mergeCell ref="GF21:GG21"/>
    <mergeCell ref="DN16:DV17"/>
    <mergeCell ref="DD18:DI21"/>
    <mergeCell ref="DU43:DX46"/>
    <mergeCell ref="EK6:EK7"/>
    <mergeCell ref="EL6:EL7"/>
    <mergeCell ref="EM6:EM7"/>
    <mergeCell ref="EN6:EN7"/>
    <mergeCell ref="EE26:EN26"/>
    <mergeCell ref="ET26:FD26"/>
    <mergeCell ref="FE26:FO26"/>
    <mergeCell ref="DY22:DZ22"/>
    <mergeCell ref="DB23:DC25"/>
    <mergeCell ref="DD23:DH25"/>
    <mergeCell ref="DJ23:DK25"/>
    <mergeCell ref="DQ23:DR25"/>
    <mergeCell ref="DV23:DW25"/>
    <mergeCell ref="EA23:EB25"/>
    <mergeCell ref="CX23:CY25"/>
    <mergeCell ref="CZ23:DA25"/>
    <mergeCell ref="DM23:DN25"/>
    <mergeCell ref="DO23:DP25"/>
    <mergeCell ref="DT23:DU25"/>
    <mergeCell ref="DB20:DC21"/>
    <mergeCell ref="CX4:CY13"/>
    <mergeCell ref="CZ4:DA13"/>
    <mergeCell ref="CX44:CY46"/>
    <mergeCell ref="DJ21:DN21"/>
    <mergeCell ref="DO21:DU21"/>
    <mergeCell ref="DV21:DZ21"/>
    <mergeCell ref="DY4:EA5"/>
    <mergeCell ref="EB4:EN5"/>
    <mergeCell ref="ET4:EU13"/>
    <mergeCell ref="EV4:EW13"/>
    <mergeCell ref="BY21:CC21"/>
    <mergeCell ref="FX4:GJ5"/>
    <mergeCell ref="FB16:FI17"/>
    <mergeCell ref="FJ16:FR17"/>
    <mergeCell ref="FS16:GA17"/>
    <mergeCell ref="GB16:GJ17"/>
    <mergeCell ref="EX23:EY25"/>
    <mergeCell ref="EZ23:FD25"/>
    <mergeCell ref="FF23:FG25"/>
    <mergeCell ref="FM23:FN25"/>
    <mergeCell ref="FR23:FS25"/>
    <mergeCell ref="FU6:GJ7"/>
    <mergeCell ref="FX8:GJ8"/>
    <mergeCell ref="FZ9:GJ10"/>
    <mergeCell ref="EF14:EN14"/>
    <mergeCell ref="ET14:FA14"/>
    <mergeCell ref="FB14:FI14"/>
    <mergeCell ref="FJ14:FR14"/>
    <mergeCell ref="ED21:EI21"/>
    <mergeCell ref="EJ21:EK21"/>
    <mergeCell ref="FF21:FJ21"/>
    <mergeCell ref="FK21:FQ21"/>
    <mergeCell ref="ET15:FA17"/>
    <mergeCell ref="ET22:EU22"/>
    <mergeCell ref="FI22:FJ22"/>
    <mergeCell ref="FP22:FQ22"/>
    <mergeCell ref="EV23:EW25"/>
    <mergeCell ref="BE4:CA5"/>
    <mergeCell ref="CB4:CD5"/>
    <mergeCell ref="CE4:CQ5"/>
    <mergeCell ref="EJ23:EK25"/>
    <mergeCell ref="ET23:EU25"/>
    <mergeCell ref="K76:AU78"/>
    <mergeCell ref="BE23:BF25"/>
    <mergeCell ref="FU22:FV22"/>
    <mergeCell ref="EZ18:FE21"/>
    <mergeCell ref="FF18:FV20"/>
    <mergeCell ref="CX15:DE17"/>
    <mergeCell ref="CX22:CY22"/>
    <mergeCell ref="CZ22:DA22"/>
    <mergeCell ref="DM22:DN22"/>
    <mergeCell ref="DT22:DU22"/>
    <mergeCell ref="BS39:BU39"/>
    <mergeCell ref="BV39:BW39"/>
    <mergeCell ref="CJ38:CP39"/>
    <mergeCell ref="BL38:BO39"/>
    <mergeCell ref="BX38:CA39"/>
    <mergeCell ref="CB38:CE39"/>
    <mergeCell ref="BL36:BO37"/>
    <mergeCell ref="BP36:BR37"/>
    <mergeCell ref="BT36:BW37"/>
    <mergeCell ref="BX36:BZ37"/>
    <mergeCell ref="CB36:CE37"/>
    <mergeCell ref="CF36:CH37"/>
    <mergeCell ref="BP22:BQ22"/>
    <mergeCell ref="BW22:BX22"/>
    <mergeCell ref="CF38:CI39"/>
    <mergeCell ref="CY27:DF27"/>
    <mergeCell ref="CY28:DF29"/>
    <mergeCell ref="BI16:BP17"/>
    <mergeCell ref="BQ16:BY17"/>
    <mergeCell ref="BZ16:CH17"/>
    <mergeCell ref="O74:O75"/>
    <mergeCell ref="P74:P75"/>
    <mergeCell ref="G74:J75"/>
    <mergeCell ref="K74:K75"/>
    <mergeCell ref="L74:L75"/>
    <mergeCell ref="M74:M75"/>
    <mergeCell ref="BY23:BZ25"/>
    <mergeCell ref="CD23:CE25"/>
    <mergeCell ref="CG23:CH25"/>
    <mergeCell ref="AS23:AT25"/>
    <mergeCell ref="AN23:AO25"/>
    <mergeCell ref="AK23:AL25"/>
    <mergeCell ref="AH23:AI25"/>
    <mergeCell ref="AC23:AD25"/>
    <mergeCell ref="X23:Y25"/>
    <mergeCell ref="Q23:R25"/>
    <mergeCell ref="K23:O25"/>
    <mergeCell ref="BW26:CG26"/>
    <mergeCell ref="CH26:CQ26"/>
    <mergeCell ref="L36:N37"/>
    <mergeCell ref="P36:S37"/>
    <mergeCell ref="BI74:BI75"/>
    <mergeCell ref="BJ74:BJ75"/>
    <mergeCell ref="BK74:BK75"/>
    <mergeCell ref="BL74:BL75"/>
    <mergeCell ref="BA74:BB81"/>
    <mergeCell ref="BC74:BF75"/>
    <mergeCell ref="K79:AU80"/>
    <mergeCell ref="BC79:BF81"/>
    <mergeCell ref="BG79:CQ80"/>
    <mergeCell ref="AI81:AJ81"/>
    <mergeCell ref="AK81:AU81"/>
    <mergeCell ref="CE81:CF81"/>
    <mergeCell ref="CG81:CQ81"/>
    <mergeCell ref="Q74:Q75"/>
    <mergeCell ref="R74:R75"/>
    <mergeCell ref="S74:S75"/>
    <mergeCell ref="T74:T75"/>
    <mergeCell ref="AC65:AC66"/>
    <mergeCell ref="Z57:AB57"/>
    <mergeCell ref="AC57:AK57"/>
    <mergeCell ref="AL57:AL59"/>
    <mergeCell ref="AM57:AN59"/>
    <mergeCell ref="AJ55:AJ56"/>
    <mergeCell ref="AK55:AK56"/>
    <mergeCell ref="AL55:AL56"/>
    <mergeCell ref="M55:M56"/>
    <mergeCell ref="N55:N56"/>
    <mergeCell ref="O55:O56"/>
    <mergeCell ref="U74:U75"/>
    <mergeCell ref="V74:V75"/>
    <mergeCell ref="W74:W75"/>
    <mergeCell ref="X74:AU75"/>
    <mergeCell ref="AP68:AQ70"/>
    <mergeCell ref="AR68:AS70"/>
    <mergeCell ref="AC62:AK62"/>
    <mergeCell ref="AJ65:AJ66"/>
    <mergeCell ref="AT68:AU70"/>
    <mergeCell ref="AP71:AQ73"/>
    <mergeCell ref="AR71:AS73"/>
    <mergeCell ref="AT71:AU73"/>
    <mergeCell ref="U65:U66"/>
    <mergeCell ref="AK67:AU67"/>
    <mergeCell ref="AA67:AJ67"/>
    <mergeCell ref="V65:V66"/>
    <mergeCell ref="AF60:AF61"/>
    <mergeCell ref="C67:D80"/>
    <mergeCell ref="AK65:AK66"/>
    <mergeCell ref="BV62:BX62"/>
    <mergeCell ref="BV63:BX64"/>
    <mergeCell ref="BI65:BI66"/>
    <mergeCell ref="BJ65:BJ66"/>
    <mergeCell ref="BK65:BK66"/>
    <mergeCell ref="E47:F66"/>
    <mergeCell ref="G47:G51"/>
    <mergeCell ref="H47:J47"/>
    <mergeCell ref="K47:S47"/>
    <mergeCell ref="H65:J66"/>
    <mergeCell ref="K65:K66"/>
    <mergeCell ref="L65:L66"/>
    <mergeCell ref="M65:M66"/>
    <mergeCell ref="N65:N66"/>
    <mergeCell ref="O65:O66"/>
    <mergeCell ref="P65:P66"/>
    <mergeCell ref="Q65:Q66"/>
    <mergeCell ref="R65:R66"/>
    <mergeCell ref="BC62:BC66"/>
    <mergeCell ref="Z65:AB66"/>
    <mergeCell ref="H53:J54"/>
    <mergeCell ref="K53:S54"/>
    <mergeCell ref="G62:G66"/>
    <mergeCell ref="H62:J62"/>
    <mergeCell ref="K62:S62"/>
    <mergeCell ref="T62:T64"/>
    <mergeCell ref="U62:V64"/>
    <mergeCell ref="Y62:Y66"/>
    <mergeCell ref="S65:S66"/>
    <mergeCell ref="T65:T66"/>
    <mergeCell ref="CI60:CI61"/>
    <mergeCell ref="CJ60:CJ61"/>
    <mergeCell ref="BY60:BY61"/>
    <mergeCell ref="BZ60:BZ61"/>
    <mergeCell ref="CA60:CA61"/>
    <mergeCell ref="CB60:CB61"/>
    <mergeCell ref="CC60:CC61"/>
    <mergeCell ref="CD60:CD61"/>
    <mergeCell ref="BM60:BM61"/>
    <mergeCell ref="BG60:BG61"/>
    <mergeCell ref="BH60:BH61"/>
    <mergeCell ref="BI60:BI61"/>
    <mergeCell ref="H63:J64"/>
    <mergeCell ref="BG62:BO62"/>
    <mergeCell ref="BP62:BP64"/>
    <mergeCell ref="BQ62:BR64"/>
    <mergeCell ref="BU62:BU66"/>
    <mergeCell ref="BN65:BN66"/>
    <mergeCell ref="BO65:BO66"/>
    <mergeCell ref="BP65:BP66"/>
    <mergeCell ref="BQ65:BQ66"/>
    <mergeCell ref="AL65:AL66"/>
    <mergeCell ref="AM65:AM66"/>
    <mergeCell ref="AN65:AN66"/>
    <mergeCell ref="BD65:BF66"/>
    <mergeCell ref="BG65:BG66"/>
    <mergeCell ref="BH65:BH66"/>
    <mergeCell ref="CJ65:CJ66"/>
    <mergeCell ref="CC65:CC66"/>
    <mergeCell ref="CD65:CD66"/>
    <mergeCell ref="CE65:CE66"/>
    <mergeCell ref="CF65:CF66"/>
    <mergeCell ref="CH62:CH64"/>
    <mergeCell ref="CI62:CJ64"/>
    <mergeCell ref="CI65:CI66"/>
    <mergeCell ref="CH65:CH66"/>
    <mergeCell ref="BR65:BR66"/>
    <mergeCell ref="BV65:BX66"/>
    <mergeCell ref="BY65:BY66"/>
    <mergeCell ref="BZ65:BZ66"/>
    <mergeCell ref="CA65:CA66"/>
    <mergeCell ref="CB65:CB66"/>
    <mergeCell ref="BL65:BL66"/>
    <mergeCell ref="BM65:BM66"/>
    <mergeCell ref="BY62:CG62"/>
    <mergeCell ref="BD63:BF64"/>
    <mergeCell ref="BG63:BO64"/>
    <mergeCell ref="BD62:BF62"/>
    <mergeCell ref="AL62:AL64"/>
    <mergeCell ref="AM62:AN64"/>
    <mergeCell ref="CG65:CG66"/>
    <mergeCell ref="BY63:CG64"/>
    <mergeCell ref="K60:K61"/>
    <mergeCell ref="L60:L61"/>
    <mergeCell ref="M60:M61"/>
    <mergeCell ref="N60:N61"/>
    <mergeCell ref="O60:O61"/>
    <mergeCell ref="P60:P61"/>
    <mergeCell ref="Q60:Q61"/>
    <mergeCell ref="R60:R61"/>
    <mergeCell ref="G57:G61"/>
    <mergeCell ref="AF65:AF66"/>
    <mergeCell ref="AD65:AD66"/>
    <mergeCell ref="AE65:AE66"/>
    <mergeCell ref="AC60:AC61"/>
    <mergeCell ref="K63:S64"/>
    <mergeCell ref="Z63:AB64"/>
    <mergeCell ref="AC63:AK64"/>
    <mergeCell ref="AG65:AG66"/>
    <mergeCell ref="AH65:AH66"/>
    <mergeCell ref="AI65:AI66"/>
    <mergeCell ref="Z62:AB62"/>
    <mergeCell ref="CH57:CH59"/>
    <mergeCell ref="CI57:CJ59"/>
    <mergeCell ref="H58:J59"/>
    <mergeCell ref="K58:S59"/>
    <mergeCell ref="Z58:AB59"/>
    <mergeCell ref="AC58:AK59"/>
    <mergeCell ref="BD58:BF59"/>
    <mergeCell ref="BG58:BO59"/>
    <mergeCell ref="BV58:BX59"/>
    <mergeCell ref="BY58:CG59"/>
    <mergeCell ref="BG57:BO57"/>
    <mergeCell ref="BP57:BP59"/>
    <mergeCell ref="BQ57:BR59"/>
    <mergeCell ref="BU57:BU61"/>
    <mergeCell ref="AG60:AG61"/>
    <mergeCell ref="AH60:AH61"/>
    <mergeCell ref="AI60:AI61"/>
    <mergeCell ref="AJ60:AJ61"/>
    <mergeCell ref="AK60:AK61"/>
    <mergeCell ref="H57:J57"/>
    <mergeCell ref="K57:S57"/>
    <mergeCell ref="T57:T59"/>
    <mergeCell ref="U57:V59"/>
    <mergeCell ref="Y57:Y61"/>
    <mergeCell ref="CH60:CH61"/>
    <mergeCell ref="BN60:BN61"/>
    <mergeCell ref="BO60:BO61"/>
    <mergeCell ref="BP60:BP61"/>
    <mergeCell ref="BQ60:BQ61"/>
    <mergeCell ref="BR60:BR61"/>
    <mergeCell ref="BV60:BX61"/>
    <mergeCell ref="AM60:AM61"/>
    <mergeCell ref="CA55:CA56"/>
    <mergeCell ref="CB55:CB56"/>
    <mergeCell ref="CC55:CC56"/>
    <mergeCell ref="CD55:CD56"/>
    <mergeCell ref="CE55:CE56"/>
    <mergeCell ref="CF55:CF56"/>
    <mergeCell ref="BN55:BN56"/>
    <mergeCell ref="BO55:BO56"/>
    <mergeCell ref="BP55:BP56"/>
    <mergeCell ref="BQ55:BQ56"/>
    <mergeCell ref="BR55:BR56"/>
    <mergeCell ref="BV55:BX56"/>
    <mergeCell ref="BH55:BH56"/>
    <mergeCell ref="BI55:BI56"/>
    <mergeCell ref="BV57:BX57"/>
    <mergeCell ref="BY57:CG57"/>
    <mergeCell ref="BJ60:BJ61"/>
    <mergeCell ref="BK60:BK61"/>
    <mergeCell ref="BL60:BL61"/>
    <mergeCell ref="CG55:CG56"/>
    <mergeCell ref="CE60:CE61"/>
    <mergeCell ref="CF60:CF61"/>
    <mergeCell ref="CG60:CG61"/>
    <mergeCell ref="AD55:AD56"/>
    <mergeCell ref="AE55:AE56"/>
    <mergeCell ref="AF55:AF56"/>
    <mergeCell ref="H55:J56"/>
    <mergeCell ref="K55:K56"/>
    <mergeCell ref="L55:L56"/>
    <mergeCell ref="BC57:BC61"/>
    <mergeCell ref="BD57:BF57"/>
    <mergeCell ref="AD60:AD61"/>
    <mergeCell ref="AE60:AE61"/>
    <mergeCell ref="BL50:BL51"/>
    <mergeCell ref="BM50:BM51"/>
    <mergeCell ref="BN50:BN51"/>
    <mergeCell ref="AI50:AI51"/>
    <mergeCell ref="AJ50:AJ51"/>
    <mergeCell ref="AK50:AK51"/>
    <mergeCell ref="AL50:AL51"/>
    <mergeCell ref="AM50:AM51"/>
    <mergeCell ref="AN50:AN51"/>
    <mergeCell ref="AM52:AN54"/>
    <mergeCell ref="BC52:BC56"/>
    <mergeCell ref="BD52:BF52"/>
    <mergeCell ref="BG52:BO52"/>
    <mergeCell ref="AN60:AN61"/>
    <mergeCell ref="BD60:BF61"/>
    <mergeCell ref="S60:S61"/>
    <mergeCell ref="T60:T61"/>
    <mergeCell ref="U60:U61"/>
    <mergeCell ref="V60:V61"/>
    <mergeCell ref="Z60:AB61"/>
    <mergeCell ref="AL60:AL61"/>
    <mergeCell ref="H60:J61"/>
    <mergeCell ref="CJ50:CJ51"/>
    <mergeCell ref="P55:P56"/>
    <mergeCell ref="Q55:Q56"/>
    <mergeCell ref="R55:R56"/>
    <mergeCell ref="S55:S56"/>
    <mergeCell ref="T55:T56"/>
    <mergeCell ref="U55:U56"/>
    <mergeCell ref="BI50:BI51"/>
    <mergeCell ref="BJ50:BJ51"/>
    <mergeCell ref="AC53:AK54"/>
    <mergeCell ref="BD53:BF54"/>
    <mergeCell ref="BG53:BO54"/>
    <mergeCell ref="AG55:AG56"/>
    <mergeCell ref="AH55:AH56"/>
    <mergeCell ref="AI55:AI56"/>
    <mergeCell ref="S50:S51"/>
    <mergeCell ref="BK50:BK51"/>
    <mergeCell ref="CH55:CH56"/>
    <mergeCell ref="CI55:CI56"/>
    <mergeCell ref="CJ55:CJ56"/>
    <mergeCell ref="AM55:AM56"/>
    <mergeCell ref="AN55:AN56"/>
    <mergeCell ref="BD55:BF56"/>
    <mergeCell ref="BG55:BG56"/>
    <mergeCell ref="BJ55:BJ56"/>
    <mergeCell ref="BK55:BK56"/>
    <mergeCell ref="BL55:BL56"/>
    <mergeCell ref="BM55:BM56"/>
    <mergeCell ref="Z53:AB54"/>
    <mergeCell ref="V55:V56"/>
    <mergeCell ref="Z55:AB56"/>
    <mergeCell ref="AC55:AC56"/>
    <mergeCell ref="G52:G56"/>
    <mergeCell ref="H52:J52"/>
    <mergeCell ref="K52:S52"/>
    <mergeCell ref="T52:T54"/>
    <mergeCell ref="U52:V54"/>
    <mergeCell ref="Y52:Y56"/>
    <mergeCell ref="Z52:AB52"/>
    <mergeCell ref="AC52:AK52"/>
    <mergeCell ref="CD50:CD51"/>
    <mergeCell ref="CE50:CE51"/>
    <mergeCell ref="CF50:CF51"/>
    <mergeCell ref="CG50:CG51"/>
    <mergeCell ref="CH50:CH51"/>
    <mergeCell ref="CI50:CI51"/>
    <mergeCell ref="BO50:BO51"/>
    <mergeCell ref="BP50:BP51"/>
    <mergeCell ref="BQ50:BQ51"/>
    <mergeCell ref="BR50:BR51"/>
    <mergeCell ref="BV50:BX51"/>
    <mergeCell ref="BY50:BY51"/>
    <mergeCell ref="BQ52:BR54"/>
    <mergeCell ref="BU52:BU56"/>
    <mergeCell ref="BV52:BX52"/>
    <mergeCell ref="BY52:CG52"/>
    <mergeCell ref="CH52:CH54"/>
    <mergeCell ref="CI52:CJ54"/>
    <mergeCell ref="BV53:BX54"/>
    <mergeCell ref="BY53:CG54"/>
    <mergeCell ref="BY55:BY56"/>
    <mergeCell ref="BZ55:BZ56"/>
    <mergeCell ref="AL52:AL54"/>
    <mergeCell ref="BP52:BP54"/>
    <mergeCell ref="CI47:CJ49"/>
    <mergeCell ref="H48:J49"/>
    <mergeCell ref="K48:S49"/>
    <mergeCell ref="Z48:AB49"/>
    <mergeCell ref="AC48:AK49"/>
    <mergeCell ref="BD48:BF49"/>
    <mergeCell ref="BG48:BO49"/>
    <mergeCell ref="BV48:BX49"/>
    <mergeCell ref="BY48:CG49"/>
    <mergeCell ref="BQ47:BR49"/>
    <mergeCell ref="BS47:BT66"/>
    <mergeCell ref="BU47:BU51"/>
    <mergeCell ref="BV47:BX47"/>
    <mergeCell ref="BY47:CG47"/>
    <mergeCell ref="CH47:CH49"/>
    <mergeCell ref="BZ50:BZ51"/>
    <mergeCell ref="CA50:CA51"/>
    <mergeCell ref="CB50:CB51"/>
    <mergeCell ref="CC50:CC51"/>
    <mergeCell ref="AO47:AU49"/>
    <mergeCell ref="BA47:BB66"/>
    <mergeCell ref="BC47:BC51"/>
    <mergeCell ref="BD47:BF47"/>
    <mergeCell ref="T50:T51"/>
    <mergeCell ref="U50:U51"/>
    <mergeCell ref="V50:V51"/>
    <mergeCell ref="Z50:AB51"/>
    <mergeCell ref="AC50:AC51"/>
    <mergeCell ref="AD50:AD51"/>
    <mergeCell ref="N50:N51"/>
    <mergeCell ref="O50:O51"/>
    <mergeCell ref="P50:P51"/>
    <mergeCell ref="T47:T49"/>
    <mergeCell ref="U47:V49"/>
    <mergeCell ref="H50:J51"/>
    <mergeCell ref="K50:K51"/>
    <mergeCell ref="L50:L51"/>
    <mergeCell ref="M50:M51"/>
    <mergeCell ref="BM45:BM46"/>
    <mergeCell ref="BN45:BN46"/>
    <mergeCell ref="BO45:BO46"/>
    <mergeCell ref="N45:N46"/>
    <mergeCell ref="O45:O46"/>
    <mergeCell ref="P45:P46"/>
    <mergeCell ref="Q45:Q46"/>
    <mergeCell ref="R45:R46"/>
    <mergeCell ref="S45:S46"/>
    <mergeCell ref="BG47:BO47"/>
    <mergeCell ref="BP47:BP49"/>
    <mergeCell ref="BD50:BF51"/>
    <mergeCell ref="BG50:BG51"/>
    <mergeCell ref="BH50:BH51"/>
    <mergeCell ref="W47:X66"/>
    <mergeCell ref="Y47:Y51"/>
    <mergeCell ref="Z47:AB47"/>
    <mergeCell ref="AC47:AK47"/>
    <mergeCell ref="AL47:AL49"/>
    <mergeCell ref="AM47:AN49"/>
    <mergeCell ref="AE50:AE51"/>
    <mergeCell ref="AF50:AF51"/>
    <mergeCell ref="AG50:AG51"/>
    <mergeCell ref="AH50:AH51"/>
    <mergeCell ref="Q50:Q51"/>
    <mergeCell ref="R50:R51"/>
    <mergeCell ref="G43:J44"/>
    <mergeCell ref="K43:S44"/>
    <mergeCell ref="BC43:BF44"/>
    <mergeCell ref="BG43:BO44"/>
    <mergeCell ref="G45:J46"/>
    <mergeCell ref="K45:K46"/>
    <mergeCell ref="L45:L46"/>
    <mergeCell ref="M45:M46"/>
    <mergeCell ref="BP42:BP44"/>
    <mergeCell ref="BQ42:BR44"/>
    <mergeCell ref="BS42:BW46"/>
    <mergeCell ref="BC45:BF46"/>
    <mergeCell ref="BG45:BG46"/>
    <mergeCell ref="BH45:BH46"/>
    <mergeCell ref="E38:G41"/>
    <mergeCell ref="H38:K39"/>
    <mergeCell ref="L38:O39"/>
    <mergeCell ref="P38:S39"/>
    <mergeCell ref="G42:J42"/>
    <mergeCell ref="K42:S42"/>
    <mergeCell ref="BL40:BO41"/>
    <mergeCell ref="BG42:BO42"/>
    <mergeCell ref="BI45:BI46"/>
    <mergeCell ref="BJ45:BJ46"/>
    <mergeCell ref="BP45:BP46"/>
    <mergeCell ref="BQ45:BQ46"/>
    <mergeCell ref="BR45:BR46"/>
    <mergeCell ref="BA43:BB43"/>
    <mergeCell ref="BA44:BB46"/>
    <mergeCell ref="AB43:AE46"/>
    <mergeCell ref="BP41:BR41"/>
    <mergeCell ref="BS41:BU41"/>
    <mergeCell ref="BV41:BW41"/>
    <mergeCell ref="BX43:CA46"/>
    <mergeCell ref="AB36:AD37"/>
    <mergeCell ref="AF36:AI37"/>
    <mergeCell ref="CJ36:CM37"/>
    <mergeCell ref="BD38:BG39"/>
    <mergeCell ref="BH38:BK39"/>
    <mergeCell ref="AJ40:AM41"/>
    <mergeCell ref="AN40:AT41"/>
    <mergeCell ref="CF40:CI41"/>
    <mergeCell ref="CJ40:CP41"/>
    <mergeCell ref="T39:V39"/>
    <mergeCell ref="W39:Y39"/>
    <mergeCell ref="Z39:AA39"/>
    <mergeCell ref="AB38:AE39"/>
    <mergeCell ref="T42:T44"/>
    <mergeCell ref="U42:V44"/>
    <mergeCell ref="W42:AA46"/>
    <mergeCell ref="BP39:BR39"/>
    <mergeCell ref="BC42:BF42"/>
    <mergeCell ref="T45:T46"/>
    <mergeCell ref="U45:U46"/>
    <mergeCell ref="V45:V46"/>
    <mergeCell ref="AJ38:AM39"/>
    <mergeCell ref="AN38:AT39"/>
    <mergeCell ref="BA38:BC41"/>
    <mergeCell ref="AF38:AI39"/>
    <mergeCell ref="BX40:CA41"/>
    <mergeCell ref="AB40:AE41"/>
    <mergeCell ref="BK45:BK46"/>
    <mergeCell ref="BL45:BL46"/>
    <mergeCell ref="Z41:AA41"/>
    <mergeCell ref="W41:Y41"/>
    <mergeCell ref="E23:F25"/>
    <mergeCell ref="G23:H25"/>
    <mergeCell ref="T23:U25"/>
    <mergeCell ref="V23:W25"/>
    <mergeCell ref="AA23:AB25"/>
    <mergeCell ref="AF23:AG25"/>
    <mergeCell ref="AJ36:AL37"/>
    <mergeCell ref="AN36:AQ37"/>
    <mergeCell ref="AR36:AT37"/>
    <mergeCell ref="BA36:BC37"/>
    <mergeCell ref="BD36:BG37"/>
    <mergeCell ref="BH36:BJ37"/>
    <mergeCell ref="T36:V37"/>
    <mergeCell ref="X36:AA37"/>
    <mergeCell ref="E26:O26"/>
    <mergeCell ref="P26:Z26"/>
    <mergeCell ref="AA26:AK26"/>
    <mergeCell ref="AL26:AU26"/>
    <mergeCell ref="BA26:BK26"/>
    <mergeCell ref="AB28:AI29"/>
    <mergeCell ref="AM28:AS29"/>
    <mergeCell ref="BG23:BK25"/>
    <mergeCell ref="BL26:BV26"/>
    <mergeCell ref="F28:M29"/>
    <mergeCell ref="BB28:BI29"/>
    <mergeCell ref="E30:G30"/>
    <mergeCell ref="BA30:BC30"/>
    <mergeCell ref="F27:M27"/>
    <mergeCell ref="BB27:BI27"/>
    <mergeCell ref="E31:AU35"/>
    <mergeCell ref="BA31:CQ35"/>
    <mergeCell ref="AA22:AB22"/>
    <mergeCell ref="AF22:AG22"/>
    <mergeCell ref="E22:F22"/>
    <mergeCell ref="G22:H22"/>
    <mergeCell ref="T22:U22"/>
    <mergeCell ref="CB22:CC22"/>
    <mergeCell ref="BP23:BQ25"/>
    <mergeCell ref="BR23:BS25"/>
    <mergeCell ref="BW23:BX25"/>
    <mergeCell ref="CB23:CC25"/>
    <mergeCell ref="BA22:BB22"/>
    <mergeCell ref="BC22:BD22"/>
    <mergeCell ref="AQ23:AR25"/>
    <mergeCell ref="BA23:BB25"/>
    <mergeCell ref="BC23:BD25"/>
    <mergeCell ref="CM23:CN25"/>
    <mergeCell ref="BM23:BN25"/>
    <mergeCell ref="BT23:BU25"/>
    <mergeCell ref="BX28:CE29"/>
    <mergeCell ref="CI28:CO29"/>
    <mergeCell ref="CB40:CE41"/>
    <mergeCell ref="BD40:BG41"/>
    <mergeCell ref="BH40:BJ41"/>
    <mergeCell ref="E36:G37"/>
    <mergeCell ref="H36:K37"/>
    <mergeCell ref="CN36:CP37"/>
    <mergeCell ref="T41:V41"/>
    <mergeCell ref="H40:K41"/>
    <mergeCell ref="L40:N41"/>
    <mergeCell ref="P40:S41"/>
    <mergeCell ref="AF40:AI41"/>
    <mergeCell ref="CJ23:CK25"/>
    <mergeCell ref="CO23:CP25"/>
    <mergeCell ref="BM28:BT29"/>
    <mergeCell ref="I23:J25"/>
    <mergeCell ref="Q28:X29"/>
    <mergeCell ref="E15:L17"/>
    <mergeCell ref="BA15:BH17"/>
    <mergeCell ref="E18:H21"/>
    <mergeCell ref="I18:J18"/>
    <mergeCell ref="K18:P21"/>
    <mergeCell ref="Q18:AG20"/>
    <mergeCell ref="AH18:AJ21"/>
    <mergeCell ref="AK18:AR20"/>
    <mergeCell ref="AS18:AU21"/>
    <mergeCell ref="CO18:CQ21"/>
    <mergeCell ref="I20:J21"/>
    <mergeCell ref="BE20:BF21"/>
    <mergeCell ref="Q21:U21"/>
    <mergeCell ref="V21:AB21"/>
    <mergeCell ref="AC21:AG21"/>
    <mergeCell ref="AK21:AP21"/>
    <mergeCell ref="AQ21:AR21"/>
    <mergeCell ref="BM21:BQ21"/>
    <mergeCell ref="BA18:BD21"/>
    <mergeCell ref="BE18:BF18"/>
    <mergeCell ref="BG18:BL21"/>
    <mergeCell ref="BM18:CC20"/>
    <mergeCell ref="CD18:CF21"/>
    <mergeCell ref="CG18:CN20"/>
    <mergeCell ref="BR21:BX21"/>
    <mergeCell ref="M16:T17"/>
    <mergeCell ref="U16:AC17"/>
    <mergeCell ref="AD16:AL17"/>
    <mergeCell ref="AM16:AU17"/>
    <mergeCell ref="CG21:CL21"/>
    <mergeCell ref="CM21:CN21"/>
    <mergeCell ref="CI16:CQ17"/>
    <mergeCell ref="AR6:AR7"/>
    <mergeCell ref="AS6:AS7"/>
    <mergeCell ref="AT6:AT7"/>
    <mergeCell ref="AU6:AU7"/>
    <mergeCell ref="BE6:CA13"/>
    <mergeCell ref="CB6:CE7"/>
    <mergeCell ref="AK9:AU10"/>
    <mergeCell ref="CB9:CC13"/>
    <mergeCell ref="CG9:CQ10"/>
    <mergeCell ref="AH11:AU13"/>
    <mergeCell ref="CD11:CQ13"/>
    <mergeCell ref="AF9:AG13"/>
    <mergeCell ref="AH9:AJ10"/>
    <mergeCell ref="CJ6:CJ7"/>
    <mergeCell ref="CK6:CK7"/>
    <mergeCell ref="CL6:CL7"/>
    <mergeCell ref="E4:F13"/>
    <mergeCell ref="G4:H13"/>
    <mergeCell ref="I4:AE5"/>
    <mergeCell ref="BQ14:BY14"/>
    <mergeCell ref="BZ14:CH14"/>
    <mergeCell ref="CI14:CQ14"/>
    <mergeCell ref="AF8:AH8"/>
    <mergeCell ref="E14:L14"/>
    <mergeCell ref="M14:T14"/>
    <mergeCell ref="U14:AC14"/>
    <mergeCell ref="AD14:AL14"/>
    <mergeCell ref="AM14:AU14"/>
    <mergeCell ref="BA14:BH14"/>
    <mergeCell ref="BI14:BP14"/>
    <mergeCell ref="CI2:CQ3"/>
    <mergeCell ref="CF6:CF7"/>
    <mergeCell ref="CG6:CG7"/>
    <mergeCell ref="CH6:CH7"/>
    <mergeCell ref="CI6:CI7"/>
    <mergeCell ref="BN2:BN3"/>
    <mergeCell ref="BO2:BO3"/>
    <mergeCell ref="BP2:BP3"/>
    <mergeCell ref="BQ2:BQ3"/>
    <mergeCell ref="BR2:BR3"/>
    <mergeCell ref="BS2:BZ3"/>
    <mergeCell ref="BH2:BH3"/>
    <mergeCell ref="BI2:BI3"/>
    <mergeCell ref="BJ2:BJ3"/>
    <mergeCell ref="BK2:BK3"/>
    <mergeCell ref="BL2:BL3"/>
    <mergeCell ref="CP6:CP7"/>
    <mergeCell ref="CQ6:CQ7"/>
    <mergeCell ref="BE2:BE3"/>
    <mergeCell ref="BF2:BF3"/>
    <mergeCell ref="BG2:BG3"/>
    <mergeCell ref="CO6:CO7"/>
    <mergeCell ref="U2:U3"/>
    <mergeCell ref="V2:V3"/>
    <mergeCell ref="W2:AD3"/>
    <mergeCell ref="AE2:AL3"/>
    <mergeCell ref="AM2:AU3"/>
    <mergeCell ref="BA2:BA3"/>
    <mergeCell ref="AF4:AH5"/>
    <mergeCell ref="AI4:AU5"/>
    <mergeCell ref="BA4:BB13"/>
    <mergeCell ref="AN6:AN7"/>
    <mergeCell ref="AO6:AO7"/>
    <mergeCell ref="AP6:AP7"/>
    <mergeCell ref="AQ6:AQ7"/>
    <mergeCell ref="CA2:CH3"/>
    <mergeCell ref="CD9:CF10"/>
    <mergeCell ref="BC4:BD13"/>
    <mergeCell ref="I6:AE13"/>
    <mergeCell ref="AF6:AI7"/>
    <mergeCell ref="AJ6:AJ7"/>
    <mergeCell ref="AK6:AK7"/>
    <mergeCell ref="AL6:AL7"/>
    <mergeCell ref="AM6:AM7"/>
    <mergeCell ref="AI8:AU8"/>
    <mergeCell ref="CB8:CD8"/>
    <mergeCell ref="CE8:CQ8"/>
    <mergeCell ref="CM6:CM7"/>
    <mergeCell ref="CN6:CN7"/>
    <mergeCell ref="CU1:CW3"/>
    <mergeCell ref="EQ1:ES3"/>
    <mergeCell ref="CI1:CQ1"/>
    <mergeCell ref="E2:E3"/>
    <mergeCell ref="F2:F3"/>
    <mergeCell ref="G2:G3"/>
    <mergeCell ref="H2:H3"/>
    <mergeCell ref="I2:I3"/>
    <mergeCell ref="J2:J3"/>
    <mergeCell ref="B1:D3"/>
    <mergeCell ref="E1:V1"/>
    <mergeCell ref="W1:AD1"/>
    <mergeCell ref="AE1:AL1"/>
    <mergeCell ref="AM1:AU1"/>
    <mergeCell ref="AX1:AZ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BA1:BR1"/>
    <mergeCell ref="BS1:BZ1"/>
    <mergeCell ref="CA1:CH1"/>
    <mergeCell ref="BM2:BM3"/>
    <mergeCell ref="BB2:BB3"/>
    <mergeCell ref="BC2:BC3"/>
    <mergeCell ref="BD2:BD3"/>
    <mergeCell ref="FU4:FW5"/>
    <mergeCell ref="DY6:EB7"/>
    <mergeCell ref="EC6:EC7"/>
    <mergeCell ref="ED6:ED7"/>
    <mergeCell ref="EE6:EE7"/>
    <mergeCell ref="EF6:EF7"/>
    <mergeCell ref="EG6:EG7"/>
    <mergeCell ref="EH6:EH7"/>
    <mergeCell ref="EI6:EI7"/>
    <mergeCell ref="EJ6:EJ7"/>
    <mergeCell ref="CU8:CW39"/>
    <mergeCell ref="DY8:EA8"/>
    <mergeCell ref="EB8:EN8"/>
    <mergeCell ref="EQ8:ES39"/>
    <mergeCell ref="FU8:FW8"/>
    <mergeCell ref="DY9:DZ13"/>
    <mergeCell ref="EA9:EC10"/>
    <mergeCell ref="ED9:EN10"/>
    <mergeCell ref="FU9:FV13"/>
    <mergeCell ref="FW9:FY10"/>
    <mergeCell ref="EA11:EN13"/>
    <mergeCell ref="FW11:GJ13"/>
    <mergeCell ref="CX14:DE14"/>
    <mergeCell ref="DF14:DM14"/>
    <mergeCell ref="DN14:DV14"/>
    <mergeCell ref="DW14:EE14"/>
    <mergeCell ref="EX20:EY21"/>
    <mergeCell ref="EU28:FB29"/>
    <mergeCell ref="ED23:EE25"/>
    <mergeCell ref="EG23:EH25"/>
    <mergeCell ref="EL23:EM25"/>
    <mergeCell ref="DJ28:DQ29"/>
    <mergeCell ref="DU28:EB29"/>
    <mergeCell ref="EF28:EL29"/>
    <mergeCell ref="CX30:CZ30"/>
    <mergeCell ref="ET30:EV30"/>
    <mergeCell ref="CX31:EN35"/>
    <mergeCell ref="ET31:GJ35"/>
    <mergeCell ref="CX36:CZ37"/>
    <mergeCell ref="DA36:DD37"/>
    <mergeCell ref="DE36:DG37"/>
    <mergeCell ref="DI36:DL37"/>
    <mergeCell ref="DM36:DO37"/>
    <mergeCell ref="DQ36:DT37"/>
    <mergeCell ref="DU36:DW37"/>
    <mergeCell ref="DY36:EB37"/>
    <mergeCell ref="EC36:EE37"/>
    <mergeCell ref="EG36:EJ37"/>
    <mergeCell ref="EK36:EM37"/>
    <mergeCell ref="ET36:EV37"/>
    <mergeCell ref="EW36:EZ37"/>
    <mergeCell ref="FA36:FC37"/>
    <mergeCell ref="FE36:FH37"/>
    <mergeCell ref="FI36:FK37"/>
    <mergeCell ref="FM36:FP37"/>
    <mergeCell ref="FQ36:FS37"/>
    <mergeCell ref="FU36:FX37"/>
    <mergeCell ref="FY36:GA37"/>
    <mergeCell ref="GC36:GF37"/>
    <mergeCell ref="GG36:GI37"/>
    <mergeCell ref="FP26:FZ26"/>
    <mergeCell ref="GA26:GJ26"/>
    <mergeCell ref="DI38:DL39"/>
    <mergeCell ref="DU38:DX39"/>
    <mergeCell ref="DY38:EB39"/>
    <mergeCell ref="EC38:EF39"/>
    <mergeCell ref="EG38:EM39"/>
    <mergeCell ref="ET38:EV41"/>
    <mergeCell ref="EW38:EZ39"/>
    <mergeCell ref="FA38:FD39"/>
    <mergeCell ref="FE38:FH39"/>
    <mergeCell ref="FQ38:FT39"/>
    <mergeCell ref="FU38:FX39"/>
    <mergeCell ref="FY40:GB41"/>
    <mergeCell ref="GC40:GI41"/>
    <mergeCell ref="FI41:FK41"/>
    <mergeCell ref="FL41:FN41"/>
    <mergeCell ref="FO41:FP41"/>
    <mergeCell ref="DM39:DO39"/>
    <mergeCell ref="FY38:GB39"/>
    <mergeCell ref="GC38:GI39"/>
    <mergeCell ref="FI39:FK39"/>
    <mergeCell ref="FL39:FN39"/>
    <mergeCell ref="FO39:FP39"/>
    <mergeCell ref="DM41:DO41"/>
    <mergeCell ref="DP41:DR41"/>
    <mergeCell ref="DS41:DT41"/>
    <mergeCell ref="EG40:EM41"/>
    <mergeCell ref="EW40:EZ41"/>
    <mergeCell ref="FA40:FC41"/>
    <mergeCell ref="FE40:FH41"/>
    <mergeCell ref="FQ40:FT41"/>
    <mergeCell ref="FU40:FX41"/>
    <mergeCell ref="DA40:DD41"/>
    <mergeCell ref="DE40:DG41"/>
    <mergeCell ref="DI40:DL41"/>
    <mergeCell ref="DU40:DX41"/>
    <mergeCell ref="DY40:EB41"/>
    <mergeCell ref="EC40:EF41"/>
    <mergeCell ref="CZ42:DC42"/>
    <mergeCell ref="DD42:DL42"/>
    <mergeCell ref="DM42:DM44"/>
    <mergeCell ref="DN42:DO44"/>
    <mergeCell ref="CX38:CZ41"/>
    <mergeCell ref="DA38:DD39"/>
    <mergeCell ref="EV42:EY42"/>
    <mergeCell ref="EZ42:FH42"/>
    <mergeCell ref="FI42:FI44"/>
    <mergeCell ref="FJ42:FK44"/>
    <mergeCell ref="FL42:FP46"/>
    <mergeCell ref="CX43:CY43"/>
    <mergeCell ref="ET43:EU43"/>
    <mergeCell ref="ET44:EU46"/>
    <mergeCell ref="CZ43:DC44"/>
    <mergeCell ref="DD43:DL44"/>
    <mergeCell ref="EV43:EY44"/>
    <mergeCell ref="EZ43:FH44"/>
    <mergeCell ref="CZ45:DC46"/>
    <mergeCell ref="DD45:DD46"/>
    <mergeCell ref="DE45:DE46"/>
    <mergeCell ref="DF45:DF46"/>
    <mergeCell ref="DG45:DG46"/>
    <mergeCell ref="DH45:DH46"/>
    <mergeCell ref="DI45:DI46"/>
    <mergeCell ref="DE38:DH39"/>
    <mergeCell ref="FQ43:FT46"/>
    <mergeCell ref="DD52:DL52"/>
    <mergeCell ref="DM52:DM54"/>
    <mergeCell ref="DJ45:DJ46"/>
    <mergeCell ref="DK45:DK46"/>
    <mergeCell ref="DL45:DL46"/>
    <mergeCell ref="DM45:DM46"/>
    <mergeCell ref="DN45:DN46"/>
    <mergeCell ref="DO45:DO46"/>
    <mergeCell ref="DP42:DT46"/>
    <mergeCell ref="CX47:CY66"/>
    <mergeCell ref="CZ47:CZ51"/>
    <mergeCell ref="DA47:DC47"/>
    <mergeCell ref="DD47:DL47"/>
    <mergeCell ref="DM47:DM49"/>
    <mergeCell ref="DN47:DO49"/>
    <mergeCell ref="DP47:DQ66"/>
    <mergeCell ref="DR47:DR51"/>
    <mergeCell ref="DS47:DU47"/>
    <mergeCell ref="CZ52:CZ56"/>
    <mergeCell ref="DA52:DC52"/>
    <mergeCell ref="DN52:DO54"/>
    <mergeCell ref="DO65:DO66"/>
    <mergeCell ref="CZ62:CZ66"/>
    <mergeCell ref="DA62:DC62"/>
    <mergeCell ref="DD62:DL62"/>
    <mergeCell ref="DM62:DM64"/>
    <mergeCell ref="CZ57:CZ61"/>
    <mergeCell ref="DA57:DC57"/>
    <mergeCell ref="DD57:DL57"/>
    <mergeCell ref="DM57:DM59"/>
    <mergeCell ref="DA53:DC54"/>
    <mergeCell ref="DD53:DL54"/>
    <mergeCell ref="DA55:DC56"/>
    <mergeCell ref="DD55:DD56"/>
    <mergeCell ref="DE55:DE56"/>
    <mergeCell ref="DF55:DF56"/>
    <mergeCell ref="DG55:DG56"/>
    <mergeCell ref="DH55:DH56"/>
    <mergeCell ref="GA47:GA49"/>
    <mergeCell ref="GB47:GC49"/>
    <mergeCell ref="DA48:DC49"/>
    <mergeCell ref="DD48:DL49"/>
    <mergeCell ref="DS48:DU49"/>
    <mergeCell ref="DV48:ED49"/>
    <mergeCell ref="EW48:EY49"/>
    <mergeCell ref="EZ48:FH49"/>
    <mergeCell ref="FO48:FQ49"/>
    <mergeCell ref="FR48:FZ49"/>
    <mergeCell ref="DA50:DC51"/>
    <mergeCell ref="DD50:DD51"/>
    <mergeCell ref="DE50:DE51"/>
    <mergeCell ref="DF50:DF51"/>
    <mergeCell ref="DG50:DG51"/>
    <mergeCell ref="DH50:DH51"/>
    <mergeCell ref="DI50:DI51"/>
    <mergeCell ref="DJ50:DJ51"/>
    <mergeCell ref="FI47:FI49"/>
    <mergeCell ref="EF47:EG49"/>
    <mergeCell ref="EH47:EN49"/>
    <mergeCell ref="ET47:EU66"/>
    <mergeCell ref="EV47:EV51"/>
    <mergeCell ref="EW47:EY47"/>
    <mergeCell ref="EZ47:FH47"/>
    <mergeCell ref="EH50:EN57"/>
    <mergeCell ref="DK50:DK51"/>
    <mergeCell ref="DL50:DL51"/>
    <mergeCell ref="DM50:DM51"/>
    <mergeCell ref="DN50:DN51"/>
    <mergeCell ref="DO50:DO51"/>
    <mergeCell ref="FJ47:FK49"/>
    <mergeCell ref="DK55:DK56"/>
    <mergeCell ref="DL55:DL56"/>
    <mergeCell ref="DM55:DM56"/>
    <mergeCell ref="DN55:DN56"/>
    <mergeCell ref="DO55:DO56"/>
    <mergeCell ref="EH58:EN66"/>
    <mergeCell ref="FJ52:FK54"/>
    <mergeCell ref="EV62:EV66"/>
    <mergeCell ref="EW62:EY62"/>
    <mergeCell ref="EZ62:FH62"/>
    <mergeCell ref="DR57:DR61"/>
    <mergeCell ref="DS57:DU57"/>
    <mergeCell ref="DN57:DO59"/>
    <mergeCell ref="DA58:DC59"/>
    <mergeCell ref="DD58:DL59"/>
    <mergeCell ref="DS58:DU59"/>
    <mergeCell ref="DV58:ED59"/>
    <mergeCell ref="EW58:EY59"/>
    <mergeCell ref="EZ58:FH59"/>
    <mergeCell ref="EF57:EG59"/>
    <mergeCell ref="EV57:EV61"/>
    <mergeCell ref="EW57:EY57"/>
    <mergeCell ref="EZ57:FH57"/>
    <mergeCell ref="FI57:FI59"/>
    <mergeCell ref="FJ57:FK59"/>
    <mergeCell ref="EE62:EE64"/>
    <mergeCell ref="EF62:EG64"/>
    <mergeCell ref="DV57:ED57"/>
    <mergeCell ref="DI55:DI56"/>
    <mergeCell ref="DJ55:DJ56"/>
    <mergeCell ref="FN57:FN61"/>
    <mergeCell ref="FO57:FQ57"/>
    <mergeCell ref="FR57:FZ57"/>
    <mergeCell ref="FL47:FM66"/>
    <mergeCell ref="FN47:FN51"/>
    <mergeCell ref="FO47:FQ47"/>
    <mergeCell ref="FR47:FZ47"/>
    <mergeCell ref="DR52:DR56"/>
    <mergeCell ref="DS52:DU52"/>
    <mergeCell ref="DV52:ED52"/>
    <mergeCell ref="EE52:EE54"/>
    <mergeCell ref="EF52:EG54"/>
    <mergeCell ref="EV52:EV56"/>
    <mergeCell ref="EW52:EY52"/>
    <mergeCell ref="EZ52:FH52"/>
    <mergeCell ref="FI52:FI54"/>
    <mergeCell ref="EE57:EE59"/>
    <mergeCell ref="DV53:ED54"/>
    <mergeCell ref="EW53:EY54"/>
    <mergeCell ref="EZ53:FH54"/>
    <mergeCell ref="FO53:FQ54"/>
    <mergeCell ref="FR53:FZ54"/>
    <mergeCell ref="FO58:FQ59"/>
    <mergeCell ref="FR58:FZ59"/>
    <mergeCell ref="FN52:FN56"/>
    <mergeCell ref="FO52:FQ52"/>
    <mergeCell ref="FR52:FZ52"/>
    <mergeCell ref="DV47:ED47"/>
    <mergeCell ref="EE47:EE49"/>
    <mergeCell ref="FN62:FN66"/>
    <mergeCell ref="FO62:FQ62"/>
    <mergeCell ref="FR62:FZ62"/>
    <mergeCell ref="FX71:FY73"/>
    <mergeCell ref="FZ71:GD73"/>
    <mergeCell ref="GA62:GA64"/>
    <mergeCell ref="GB62:GC64"/>
    <mergeCell ref="DA60:DC61"/>
    <mergeCell ref="DD60:DD61"/>
    <mergeCell ref="DE60:DE61"/>
    <mergeCell ref="DF60:DF61"/>
    <mergeCell ref="DG60:DG61"/>
    <mergeCell ref="DH60:DH61"/>
    <mergeCell ref="DI60:DI61"/>
    <mergeCell ref="DJ60:DJ61"/>
    <mergeCell ref="DK60:DK61"/>
    <mergeCell ref="DL60:DL61"/>
    <mergeCell ref="DM60:DM61"/>
    <mergeCell ref="DN60:DN61"/>
    <mergeCell ref="DO60:DO61"/>
    <mergeCell ref="DG65:DG66"/>
    <mergeCell ref="DH65:DH66"/>
    <mergeCell ref="DI65:DI66"/>
    <mergeCell ref="DJ65:DJ66"/>
    <mergeCell ref="DK65:DK66"/>
    <mergeCell ref="DL65:DL66"/>
    <mergeCell ref="DM65:DM66"/>
    <mergeCell ref="DN65:DN66"/>
    <mergeCell ref="DN62:DO64"/>
    <mergeCell ref="DR62:DR66"/>
    <mergeCell ref="DS62:DU62"/>
    <mergeCell ref="DV62:ED62"/>
    <mergeCell ref="FI62:FI64"/>
    <mergeCell ref="FJ62:FK64"/>
    <mergeCell ref="DD67:DE70"/>
    <mergeCell ref="DD74:DD75"/>
    <mergeCell ref="DE74:DE75"/>
    <mergeCell ref="DF74:DF75"/>
    <mergeCell ref="DG74:DG75"/>
    <mergeCell ref="DH74:DH75"/>
    <mergeCell ref="DI74:DI75"/>
    <mergeCell ref="DJ74:DJ75"/>
    <mergeCell ref="CZ79:DC81"/>
    <mergeCell ref="EB81:EC81"/>
    <mergeCell ref="ED81:EN81"/>
    <mergeCell ref="FX81:FY81"/>
    <mergeCell ref="FZ81:GJ81"/>
    <mergeCell ref="EI71:EJ73"/>
    <mergeCell ref="EK71:EL73"/>
    <mergeCell ref="EM71:EN73"/>
    <mergeCell ref="DR67:DS73"/>
    <mergeCell ref="GE68:GF70"/>
    <mergeCell ref="GG68:GH70"/>
    <mergeCell ref="GI68:GJ70"/>
    <mergeCell ref="GE71:GF73"/>
    <mergeCell ref="GG71:GH73"/>
    <mergeCell ref="GI71:GJ73"/>
    <mergeCell ref="FB71:FC73"/>
    <mergeCell ref="FD71:FE73"/>
    <mergeCell ref="FF71:FG73"/>
    <mergeCell ref="FH71:FI73"/>
    <mergeCell ref="FJ71:FK73"/>
    <mergeCell ref="FL71:FM73"/>
    <mergeCell ref="FP71:FQ73"/>
    <mergeCell ref="FR71:FS73"/>
    <mergeCell ref="FT71:FU73"/>
    <mergeCell ref="FV71:FW73"/>
    <mergeCell ref="GD47:GJ66"/>
    <mergeCell ref="DS50:EG51"/>
    <mergeCell ref="DS55:EG56"/>
    <mergeCell ref="DS60:EG61"/>
    <mergeCell ref="DS65:EG66"/>
    <mergeCell ref="AO58:AU59"/>
    <mergeCell ref="AO50:AU57"/>
    <mergeCell ref="AO60:AU66"/>
    <mergeCell ref="CK50:CQ57"/>
    <mergeCell ref="CK58:CQ59"/>
    <mergeCell ref="CK60:CQ66"/>
    <mergeCell ref="EV74:GJ75"/>
    <mergeCell ref="AY67:AZ80"/>
    <mergeCell ref="CK47:CQ49"/>
    <mergeCell ref="EZ79:GJ80"/>
    <mergeCell ref="CZ76:DC78"/>
    <mergeCell ref="DD76:EN78"/>
    <mergeCell ref="EV76:EY78"/>
    <mergeCell ref="EZ76:GJ78"/>
    <mergeCell ref="DK74:DK75"/>
    <mergeCell ref="DL74:DL75"/>
    <mergeCell ref="DM74:DM75"/>
    <mergeCell ref="DN74:DN75"/>
    <mergeCell ref="DO74:DO75"/>
    <mergeCell ref="DP74:DP75"/>
    <mergeCell ref="DQ74:EN75"/>
    <mergeCell ref="ET74:EU81"/>
    <mergeCell ref="DD79:EN80"/>
    <mergeCell ref="DA63:DC64"/>
    <mergeCell ref="DA65:DC66"/>
    <mergeCell ref="EV79:EY81"/>
    <mergeCell ref="CX74:CY81"/>
    <mergeCell ref="FH1:GC2"/>
    <mergeCell ref="DD1:DE2"/>
    <mergeCell ref="DF1:DG2"/>
    <mergeCell ref="DH1:DI2"/>
    <mergeCell ref="DL1:EG2"/>
    <mergeCell ref="EZ1:FA2"/>
    <mergeCell ref="FB1:FC2"/>
    <mergeCell ref="FD1:FE2"/>
    <mergeCell ref="EV45:FK46"/>
    <mergeCell ref="EW50:FK51"/>
    <mergeCell ref="EW55:FK56"/>
    <mergeCell ref="EW60:FK61"/>
    <mergeCell ref="EW65:FK66"/>
    <mergeCell ref="FO50:GC51"/>
    <mergeCell ref="FO55:GC56"/>
    <mergeCell ref="FO60:GC61"/>
    <mergeCell ref="FO65:GC66"/>
    <mergeCell ref="DD63:DL64"/>
    <mergeCell ref="DS63:DU64"/>
    <mergeCell ref="DV63:ED64"/>
    <mergeCell ref="EW63:EY64"/>
    <mergeCell ref="EZ63:FH64"/>
    <mergeCell ref="FO63:FQ64"/>
    <mergeCell ref="FR63:FZ64"/>
    <mergeCell ref="DD65:DD66"/>
    <mergeCell ref="DE65:DE66"/>
    <mergeCell ref="DF65:DF66"/>
    <mergeCell ref="GA57:GA59"/>
    <mergeCell ref="GB57:GC59"/>
    <mergeCell ref="GA52:GA54"/>
    <mergeCell ref="GB52:GC54"/>
    <mergeCell ref="DS53:DU54"/>
  </mergeCells>
  <phoneticPr fontId="1"/>
  <pageMargins left="0.23622047244094491" right="0.23622047244094491" top="0.19685039370078741" bottom="0" header="0.11811023622047245" footer="0.11811023622047245"/>
  <pageSetup paperSize="9" scale="70" orientation="landscape" horizontalDpi="4294967294" r:id="rId1"/>
  <colBreaks count="1" manualBreakCount="1">
    <brk id="97" max="8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</vt:lpstr>
      <vt:lpstr>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2023-11-08T06:41:01Z</cp:lastPrinted>
  <dcterms:created xsi:type="dcterms:W3CDTF">2016-11-09T03:36:23Z</dcterms:created>
  <dcterms:modified xsi:type="dcterms:W3CDTF">2024-12-23T07:32:51Z</dcterms:modified>
</cp:coreProperties>
</file>